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B7DE646F-0BE7-493E-B44B-842177C0ADA2}" xr6:coauthVersionLast="47" xr6:coauthVersionMax="47" xr10:uidLastSave="{00000000-0000-0000-0000-000000000000}"/>
  <bookViews>
    <workbookView xWindow="-120" yWindow="-16320" windowWidth="29040" windowHeight="15840" tabRatio="872" xr2:uid="{00000000-000D-0000-FFFF-FFFF00000000}"/>
  </bookViews>
  <sheets>
    <sheet name="3I NEM KWh" sheetId="32" r:id="rId1"/>
  </sheets>
  <definedNames>
    <definedName name="A__Curtailed_of_all_renewable_energy_resources">OFFSET(#REF!,0,COUNTA(#REF!)-10,1,10)</definedName>
    <definedName name="A_1._MWh_curtailed_from_curtailable_renewable_resources">OFFSET(#REF!,0,COUNTA(#REF!)-10,1,10)</definedName>
    <definedName name="A_1_Curtailed">OFFSET(#REF!,0,COUNTA(#REF!)-10,1,10)</definedName>
    <definedName name="A_1_Curtailed_of_all_renewable_energy_resources">OFFSET(#REF!,0,COUNTA(#REF!)-10,1,10)</definedName>
    <definedName name="A_1_Curtailed_of_curtailable_renewable_resources">OFFSET(#REF!,0,COUNTA(#REF!)-10,1,10)</definedName>
    <definedName name="A_2._MWh_taken_from_curtailable_renewable_resources">OFFSET(#REF!,0,COUNTA(#REF!)-10,1,10)</definedName>
    <definedName name="A_3._MWh_taken_from_firm_renewable">OFFSET(#REF!,0,COUNTA(#REF!)-10,1,10)</definedName>
    <definedName name="A_3._MWh_taken_from_firm_renewable_and_utility_hydro_generating_facilities">OFFSET(#REF!,0,COUNTA(#REF!)-10,1,10)</definedName>
    <definedName name="A_4._MWh_taken_from_uncurtailable">OFFSET(#REF!,0,COUNTA(#REF!)-10,1,10)</definedName>
    <definedName name="A_4._MWh_taken_from_uncurtailable_distributed_renewable_generation_resources">OFFSET(#REF!,0,COUNTA(#REF!)-10,1,10)</definedName>
    <definedName name="A_ann" localSheetId="0">OFFSET('3I NEM KWh'!$B$1:$K$1,0,MAX(0,COUNTA('3I NEM KWh'!$B$1:$ZZ$1)-10),1,MIN(10,COUNTA('3I NEM KWh'!$B$1:$K$1)))</definedName>
    <definedName name="A_ann">OFFSET(#REF!,0,MAX(0,COUNTA(#REF!)-10),1,MIN(10,COUNTA(#REF!)))</definedName>
    <definedName name="A_Biofuels">OFFSET(#REF!,0,COUNTA(#REF!)-10,1,10)</definedName>
    <definedName name="A_Biomass">OFFSET(#REF!,0,COUNTA(#REF!)-10,1,10)</definedName>
    <definedName name="A_Biomass_including_municipal_solid_waste">OFFSET(#REF!,0,COUNTA(#REF!)-10,1,10)</definedName>
    <definedName name="A_Consolidated" localSheetId="0">OFFSET('3I NEM KWh'!$B$7:$K$7,0,MAX(0,COUNTA('3I NEM KWh'!$B$1:$ZZ$1)-10),1,MIN(10,COUNTA('3I NEM KWh'!$B$1:$K$1)))</definedName>
    <definedName name="A_Consolidated_Companies">OFFSET(#REF!,0,COUNTA(#REF!)-10,1,10)</definedName>
    <definedName name="A_Customer_sited_renewables">OFFSET(#REF!,0,COUNTA(#REF!)-10,1,10)</definedName>
    <definedName name="A_Facility_Requested">OFFSET(#REF!,0,MAX(0,COUNTA(#REF!)-10),1,MIN(10,COUNTA(#REF!)))</definedName>
    <definedName name="A_Geothermal">OFFSET(#REF!,0,COUNTA(#REF!)-10,1,10)</definedName>
    <definedName name="A_Hawai‘i_Electric_Light" localSheetId="0">OFFSET('3I NEM KWh'!$B$6:$K$6,0,MAX(0,COUNTA('3I NEM KWh'!$B$1:$ZZ$1)-10),1,MIN(10,COUNTA('3I NEM KWh'!$B$1:$K$1)))</definedName>
    <definedName name="A_Hawaiian_Electric" localSheetId="0">OFFSET('3I NEM KWh'!$B$4:$K$4,0,MAX(0,COUNTA('3I NEM KWh'!$B$1:$ZZ$1)-10),1,MIN(10,COUNTA('3I NEM KWh'!$B$1:$K$1)))</definedName>
    <definedName name="A_Hydro">OFFSET(#REF!,0,COUNTA(#REF!)-10,1,10)</definedName>
    <definedName name="A_Maui_Electric" localSheetId="0">OFFSET('3I NEM KWh'!$B$5:$K$5,0,MAX(0,COUNTA('3I NEM KWh'!$B$1:$ZZ$1)-10),1,MIN(10,COUNTA('3I NEM KWh'!$B$1:$K$1)))</definedName>
    <definedName name="A_MW_Capacity">OFFSET(#REF!,0,COUNTA(#REF!)-10,1,10)</definedName>
    <definedName name="A_NEM_Participants">OFFSET(#REF!,0,COUNTA(#REF!)-10,1,10)</definedName>
    <definedName name="A_Oversupply">OFFSET(#REF!,0,MAX(0,COUNTA(#REF!)-10),1,MIN(10,COUNTA(#REF!)))</definedName>
    <definedName name="A_System_Constraint">OFFSET(#REF!,0,MAX(0,COUNTA(#REF!)-10),1,MIN(10,COUNTA(#REF!)))</definedName>
    <definedName name="A_Utility_scale_PV">OFFSET(#REF!,0,COUNTA(#REF!)-10,1,10)</definedName>
    <definedName name="A_Wind">OFFSET(#REF!,0,COUNTA(#REF!)-10,1,10)</definedName>
    <definedName name="B__Curtailed_of_curtailable_renewable_resources">OFFSET(#REF!,0,COUNTA(#REF!)-8,1,8)</definedName>
    <definedName name="B_1._MWh_curtailed_from_curtailable_renewable_resources">OFFSET(#REF!,0,COUNTA(#REF!)-8,1,8)</definedName>
    <definedName name="B_1_Curtailed_of_all_renewable_energy_resources">OFFSET(#REF!,0,COUNTA(#REF!)-8,1,8)</definedName>
    <definedName name="B_1_Curtailed_of_curtailable_renewable_resources">OFFSET(#REF!,0,COUNTA(#REF!)-8,1,8)</definedName>
    <definedName name="B_2._MWh_taken_from_curtailable_renewable_resources">OFFSET(#REF!,0,COUNTA(#REF!)-8,1,8)</definedName>
    <definedName name="B_3._MWh_taken_from_firm_renewable">OFFSET(#REF!,0,COUNTA(#REF!)-8,1,8)</definedName>
    <definedName name="B_3._MWh_taken_from_firm_renewable_and_utility_hydro_generating_facilities">OFFSET(#REF!,0,COUNTA(#REF!)-8,1,8)</definedName>
    <definedName name="B_4._MWh_taken_from_uncurtailable_distributed">OFFSET(#REF!,0,COUNTA(#REF!)-8,1,8)</definedName>
    <definedName name="B_4._MWh_taken_from_uncurtailable_distributed_renewable_generation_resources">OFFSET(#REF!,0,COUNTA(#REF!)-8,1,8)</definedName>
    <definedName name="B_Biofuels">OFFSET(#REF!,0,COUNTA(#REF!)-8,1,8)</definedName>
    <definedName name="B_Biomass">OFFSET(#REF!,0,COUNTA(#REF!)-8,1,8)</definedName>
    <definedName name="B_Biomass_including_municipal_solid_waste">OFFSET(#REF!,0,COUNTA(#REF!)-8,1,8)</definedName>
    <definedName name="B_Consolidated" localSheetId="0">OFFSET('3I NEM KWh'!$B$19:$I$19,0,COUNTA('3I NEM KWh'!$B$14:$ZZ$14)-8,1,8)</definedName>
    <definedName name="B_Consolidated_Companies">OFFSET(#REF!,0,COUNTA(#REF!)-8,1,8)</definedName>
    <definedName name="B_Customer_sited_renewables">OFFSET(#REF!,0,COUNTA(#REF!)-8,1,8)</definedName>
    <definedName name="B_Facility_Requested">OFFSET(#REF!,0,COUNTA(#REF!)-8,1,8)</definedName>
    <definedName name="B_Geothermal">OFFSET(#REF!,0,COUNTA(#REF!)-8,1,8)</definedName>
    <definedName name="B_Hawai‘i_Electric_Light" localSheetId="0">OFFSET('3I NEM KWh'!$B$18:$I$18,0,COUNTA('3I NEM KWh'!$B$14:$ZZ$14)-8,1,8)</definedName>
    <definedName name="B_Hawaiian_Electric" localSheetId="0">OFFSET('3I NEM KWh'!$B$16:$I$16,0,COUNTA('3I NEM KWh'!$B$14:$ZZ$14)-8,1,8)</definedName>
    <definedName name="B_Hydro">OFFSET(#REF!,0,COUNTA(#REF!)-8,1,8)</definedName>
    <definedName name="B_Maui_Electric" localSheetId="0">OFFSET('3I NEM KWh'!$B$17:$I$17,0,COUNTA('3I NEM KWh'!$B$14:$ZZ$14)-8,1,8)</definedName>
    <definedName name="B_MW_Capacity">OFFSET(#REF!,0,COUNTA(#REF!)-8,1,8)</definedName>
    <definedName name="B_NEM_Participants">OFFSET(#REF!,0,COUNTA(#REF!)-8,1,8)</definedName>
    <definedName name="B_Oversupply">OFFSET(#REF!,0,COUNTA(#REF!)-8,1,8)</definedName>
    <definedName name="B_pct_Curtailed_of_All_Renewable_Energy_Resources">OFFSET(#REF!,0,COUNTA(#REF!)-8,1,8)</definedName>
    <definedName name="B_qtr" localSheetId="0">OFFSET('3I NEM KWh'!$B$14:$I$14,0,COUNTA('3I NEM KWh'!$B$14:$ZZ$14)-8,1,8)</definedName>
    <definedName name="B_qtr">OFFSET(#REF!,0,COUNTA(#REF!)-8,1,8)</definedName>
    <definedName name="B_System_Constraint">OFFSET(#REF!,0,COUNTA(#REF!)-8,1,8)</definedName>
    <definedName name="B_Utility_scale_PV">OFFSET(#REF!,0,COUNTA(#REF!)-8,1,8)</definedName>
    <definedName name="B_Wind">OFFSET(#REF!,0,COUNTA(#REF!)-8,1,8)</definedName>
    <definedName name="C_ann">OFFSET(#REF!,0,MAX(0,COUNTA(#REF!)-10),1,MIN(10,COUNTA(#REF!)))</definedName>
    <definedName name="C_Biofuels">OFFSET(#REF!,0,COUNTA(#REF!)-10,1,10)</definedName>
    <definedName name="C_Biomass">OFFSET(#REF!,0,COUNTA(#REF!)-10,1,10)</definedName>
    <definedName name="C_Customer_sited_renewables">OFFSET(#REF!,0,COUNTA(#REF!)-10,1,10)</definedName>
    <definedName name="C_Facility_Requested">OFFSET(#REF!,0,MAX(0,COUNTA(#REF!)-10),1,MIN(10,COUNTA(#REF!)))</definedName>
    <definedName name="C_Hawaiian_Electric">OFFSET(#REF!,0,COUNTA(#REF!)-10,1,10)</definedName>
    <definedName name="C_MW_Capacity">OFFSET(#REF!,0,COUNTA(#REF!)-10,1,10)</definedName>
    <definedName name="C_NEM_Participants">OFFSET(#REF!,0,COUNTA(#REF!)-10,1,10)</definedName>
    <definedName name="C_Oversupply">OFFSET(#REF!,0,MAX(0,COUNTA(#REF!)-10),1,MIN(10,COUNTA(#REF!)))</definedName>
    <definedName name="C_System_Constraint">OFFSET(#REF!,0,MAX(0,COUNTA(#REF!)-10),1,MIN(10,COUNTA(#REF!)))</definedName>
    <definedName name="C_Utility_scale_PV">OFFSET(#REF!,0,COUNTA(#REF!)-10,1,10)</definedName>
    <definedName name="C_Wind">OFFSET(#REF!,0,COUNTA(#REF!)-10,1,10)</definedName>
    <definedName name="D_Biofuels">OFFSET(#REF!,0,COUNTA(#REF!)-8,1,8)</definedName>
    <definedName name="D_Biomass">OFFSET(#REF!,0,COUNTA(#REF!)-8,1,8)</definedName>
    <definedName name="D_Customer_sited_renewables">OFFSET(#REF!,0,COUNTA(#REF!)-8,1,8)</definedName>
    <definedName name="D_Facility_Requested">OFFSET(#REF!,0,COUNTA(#REF!)-8,1,8)</definedName>
    <definedName name="D_Hawaiian_Electric">OFFSET(#REF!,0,COUNTA(#REF!)-8,1,8)</definedName>
    <definedName name="D_MW_Capacity">OFFSET(#REF!,0,COUNTA(#REF!)-8,1,8)</definedName>
    <definedName name="D_NEM_Participants">OFFSET(#REF!,0,COUNTA(#REF!)-8,1,8)</definedName>
    <definedName name="D_Oversupply">OFFSET(#REF!,0,COUNTA(#REF!)-8,1,8)</definedName>
    <definedName name="D_pct_Curtailed_of_All_Renewable_Energy_Resources">OFFSET(#REF!,0,COUNTA(#REF!)-8,1,8)</definedName>
    <definedName name="D_qtr">OFFSET(#REF!,0,COUNTA(#REF!)-8,1,8)</definedName>
    <definedName name="D_System_Constraint">OFFSET(#REF!,0,COUNTA(#REF!)-8,1,8)</definedName>
    <definedName name="D_Utility_scale_PV">OFFSET(#REF!,0,COUNTA(#REF!)-8,1,8)</definedName>
    <definedName name="D_Wind">OFFSET(#REF!,0,COUNTA(#REF!)-8,1,8)</definedName>
    <definedName name="E_ann">OFFSET(#REF!,0,MAX(0,COUNTA(#REF!)-10),1,MIN(10,COUNTA(#REF!)))</definedName>
    <definedName name="E_Biofuels">OFFSET(#REF!,0,COUNTA(#REF!)-10,1,10)</definedName>
    <definedName name="E_Biomass">OFFSET(#REF!,0,COUNTA(#REF!)-10,1,10)</definedName>
    <definedName name="E_Customer_renewables">OFFSET(#REF!,0,COUNTA(#REF!)-10,1,10)</definedName>
    <definedName name="E_Customer_sited_renewables">OFFSET(#REF!,0,COUNTA(#REF!)-10,1,10)</definedName>
    <definedName name="E_Facility_Requested">OFFSET(#REF!,0,MAX(0,COUNTA(#REF!)-10),1,MIN(10,COUNTA(#REF!)))</definedName>
    <definedName name="E_Hydro">OFFSET(#REF!,0,COUNTA(#REF!)-10,1,10)</definedName>
    <definedName name="E_Maui_Electric">OFFSET(#REF!,0,COUNTA(#REF!)-10,1,10)</definedName>
    <definedName name="E_MW_Capacity">OFFSET(#REF!,0,COUNTA(#REF!)-10,1,10)</definedName>
    <definedName name="E_NEM_Participants">OFFSET(#REF!,0,COUNTA(#REF!)-10,1,10)</definedName>
    <definedName name="E_Oversupply">OFFSET(#REF!,0,MAX(0,COUNTA(#REF!)-10),1,MIN(10,COUNTA(#REF!)))</definedName>
    <definedName name="E_System_Constraint">OFFSET(#REF!,0,MAX(0,COUNTA(#REF!)-10),1,MIN(10,COUNTA(#REF!)))</definedName>
    <definedName name="E_Utility_scale_PV">OFFSET(#REF!,0,COUNTA(#REF!)-10,1,10)</definedName>
    <definedName name="E_Wind">OFFSET(#REF!,0,COUNTA(#REF!)-10,1,10)</definedName>
    <definedName name="F_Biofuels">OFFSET(#REF!,0,COUNTA(#REF!)-8,1,8)</definedName>
    <definedName name="F_Biomass">OFFSET(#REF!,0,COUNTA(#REF!)-8,1,8)</definedName>
    <definedName name="F_Customer_sited_renewables">OFFSET(#REF!,0,COUNTA(#REF!)-8,1,8)</definedName>
    <definedName name="F_Facility_Requested">OFFSET(#REF!,0,COUNTA(#REF!)-8,1,8)</definedName>
    <definedName name="F_Geothermal">OFFSET(#REF!,0,COUNTA(#REF!)-8,1,8)</definedName>
    <definedName name="F_Hydro">OFFSET(#REF!,0,COUNTA(#REF!)-8,1,8)</definedName>
    <definedName name="F_Maui_Electric">OFFSET(#REF!,0,COUNTA(#REF!)-8,1,8)</definedName>
    <definedName name="F_MW_Capacity">OFFSET(#REF!,0,COUNTA(#REF!)-8,1,8)</definedName>
    <definedName name="F_NEM_Participants">OFFSET(#REF!,0,COUNTA(#REF!)-8,1,8)</definedName>
    <definedName name="F_Oversupply">OFFSET(#REF!,0,COUNTA(#REF!)-8,1,8)</definedName>
    <definedName name="F_pct_Curtailed_of_All_Renewable_Energy_Resources">OFFSET(#REF!,0,COUNTA(#REF!)-8,1,8)</definedName>
    <definedName name="F_qtr">OFFSET(#REF!,0,COUNTA(#REF!)-8,1,8)</definedName>
    <definedName name="F_System_Constraint">OFFSET(#REF!,0,COUNTA(#REF!)-8,1,8)</definedName>
    <definedName name="F_Utility_scale_PV">OFFSET(#REF!,0,COUNTA(#REF!)-8,1,8)</definedName>
    <definedName name="F_Wind">OFFSET(#REF!,0,COUNTA(#REF!)-8,1,8)</definedName>
    <definedName name="G_ann">OFFSET(#REF!,0,MAX(0,COUNTA(#REF!)-10),1,MIN(10,COUNTA(#REF!)))</definedName>
    <definedName name="G_Biofuels">OFFSET(#REF!,0,COUNTA(#REF!)-10,1,10)</definedName>
    <definedName name="G_Biomass">OFFSET(#REF!,0,COUNTA(#REF!)-10,1,10)</definedName>
    <definedName name="G_Customer_sited_renewables">OFFSET(#REF!,0,COUNTA(#REF!)-10,1,10)</definedName>
    <definedName name="G_Facility_Requested">OFFSET(#REF!,0,MAX(0,COUNTA(#REF!)-10),1,MIN(10,COUNTA(#REF!)))</definedName>
    <definedName name="G_Geothermal">OFFSET(#REF!,0,COUNTA(#REF!)-10,1,10)</definedName>
    <definedName name="G_Hawai‘i_Electric_Light">OFFSET(#REF!,0,COUNTA(#REF!)-10,1,10)</definedName>
    <definedName name="G_Hydro">OFFSET(#REF!,0,COUNTA(#REF!)-10,1,10)</definedName>
    <definedName name="G_MW_Capacity">OFFSET(#REF!,0,COUNTA(#REF!)-10,1,10)</definedName>
    <definedName name="G_NEM_Participants">OFFSET(#REF!,0,COUNTA(#REF!)-10,1,10)</definedName>
    <definedName name="G_Oversupply">OFFSET(#REF!,0,MAX(0,COUNTA(#REF!)-10),1,MIN(10,COUNTA(#REF!)))</definedName>
    <definedName name="G_System_Constraint">OFFSET(#REF!,0,MAX(0,COUNTA(#REF!)-10),1,MIN(10,COUNTA(#REF!)))</definedName>
    <definedName name="G_Utility_scale_PV">OFFSET(#REF!,0,COUNTA(#REF!)-10,1,10)</definedName>
    <definedName name="G_Wind">OFFSET(#REF!,0,COUNTA(#REF!)-10,1,10)</definedName>
    <definedName name="H_Biofuels">OFFSET(#REF!,0,COUNTA(#REF!)-8,1,8)</definedName>
    <definedName name="H_Biomass">OFFSET(#REF!,0,COUNTA(#REF!)-8,1,8)</definedName>
    <definedName name="H_Customer_sited_renewables">OFFSET(#REF!,0,COUNTA(#REF!)-8,1,8)</definedName>
    <definedName name="H_Facility_Requested">OFFSET(#REF!,0,COUNTA(#REF!)-8,1,8)</definedName>
    <definedName name="H_Geothermal">OFFSET(#REF!,0,COUNTA(#REF!)-8,1,8)</definedName>
    <definedName name="H_Hawai‘i_Electric_Light">OFFSET(#REF!,0,COUNTA(#REF!)-8,1,8)</definedName>
    <definedName name="H_Hydro">OFFSET(#REF!,0,COUNTA(#REF!)-8,1,8)</definedName>
    <definedName name="H_MW_Capacity">OFFSET(#REF!,0,COUNTA(#REF!)-8,1,8)</definedName>
    <definedName name="H_NEM_Participants">OFFSET(#REF!,0,COUNTA(#REF!)-8,1,8)</definedName>
    <definedName name="H_Oversupply">OFFSET(#REF!,0,COUNTA(#REF!)-8,1,8)</definedName>
    <definedName name="H_pct_Curtailed_of_All_Renewable_Energy_Resources">OFFSET(#REF!,0,COUNTA(#REF!)-8,1,8)</definedName>
    <definedName name="H_qtr">OFFSET(#REF!,0,COUNTA(#REF!)-8,1,8)</definedName>
    <definedName name="H_System_Constraint">OFFSET(#REF!,0,COUNTA(#REF!)-8,1,8)</definedName>
    <definedName name="H_Utility_scale_PV">OFFSET(#REF!,0,COUNTA(#REF!)-8,1,8)</definedName>
    <definedName name="H_Wind">OFFSET(#REF!,0,COUNTA(#REF!)-8,1,8)</definedName>
    <definedName name="Pivot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9" i="32" l="1"/>
  <c r="AT19" i="32"/>
  <c r="L7" i="32" l="1"/>
  <c r="L6" i="32"/>
  <c r="L5" i="32"/>
  <c r="L4" i="32"/>
  <c r="AS19" i="32"/>
  <c r="AR19" i="32"/>
  <c r="AQ19" i="32" l="1"/>
  <c r="AP19" i="32" l="1"/>
  <c r="K6" i="32"/>
  <c r="K5" i="32"/>
  <c r="K4" i="32"/>
  <c r="AO19" i="32" l="1"/>
  <c r="AN19" i="32" l="1"/>
  <c r="AM19" i="32" l="1"/>
  <c r="AL19" i="32" l="1"/>
  <c r="K7" i="32" s="1"/>
  <c r="I6" i="32" l="1"/>
  <c r="I5" i="32"/>
  <c r="I4" i="32"/>
  <c r="J6" i="32"/>
  <c r="J5" i="32"/>
  <c r="J4" i="32"/>
  <c r="AK19" i="32" l="1"/>
  <c r="AJ19" i="32" l="1"/>
  <c r="AI19" i="32" l="1"/>
  <c r="AH19" i="32" l="1"/>
  <c r="J7" i="32" s="1"/>
  <c r="AG19" i="32" l="1"/>
  <c r="AF19" i="32" l="1"/>
  <c r="AE19" i="32" l="1"/>
  <c r="AD19" i="32" l="1"/>
  <c r="I7" i="32" s="1"/>
  <c r="H5" i="32" l="1"/>
  <c r="H6" i="32"/>
  <c r="H4" i="32"/>
  <c r="G5" i="32"/>
  <c r="G6" i="32"/>
  <c r="G4" i="32"/>
  <c r="AC19" i="32" l="1"/>
  <c r="AB19" i="32" l="1"/>
  <c r="AA19" i="32" l="1"/>
  <c r="Z19" i="32" l="1"/>
  <c r="H7" i="32" s="1"/>
  <c r="Y19" i="32" l="1"/>
  <c r="X19" i="32" l="1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G7" i="32" l="1"/>
</calcChain>
</file>

<file path=xl/sharedStrings.xml><?xml version="1.0" encoding="utf-8"?>
<sst xmlns="http://schemas.openxmlformats.org/spreadsheetml/2006/main" count="81" uniqueCount="58">
  <si>
    <t>Hawaiian Electric</t>
  </si>
  <si>
    <t>Annual</t>
  </si>
  <si>
    <t>NA</t>
  </si>
  <si>
    <t>2012**</t>
  </si>
  <si>
    <t>*  In June 2015, due to a computational error, the annual and quarterly kWh Exported by NEM Program Participants data for 2012 thru 2014 were revised.</t>
  </si>
  <si>
    <t>** The new CIS went into service on May 29, 2012.  Thus, the 2012 annual statistics represents six months of data only, starting from the third quarter of 2012.</t>
  </si>
  <si>
    <t>kWh Exported by NEM Program Participants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</si>
  <si>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</si>
  <si>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</si>
  <si>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</si>
  <si>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</si>
  <si>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</si>
  <si>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</si>
  <si>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</si>
  <si>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</si>
  <si>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</si>
  <si>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</si>
  <si>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</si>
  <si>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</si>
  <si>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</si>
  <si>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</si>
  <si>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</si>
  <si>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</si>
  <si>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</si>
  <si>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</si>
  <si>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</si>
  <si>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</si>
  <si>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A</t>
  </si>
  <si>
    <t>B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</si>
  <si>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</si>
  <si>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</si>
  <si>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</si>
  <si>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</si>
  <si>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</si>
  <si>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</si>
  <si>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</si>
  <si>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</si>
  <si>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</si>
  <si>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</si>
  <si>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</si>
  <si>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</si>
  <si>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Maui County</t>
  </si>
  <si>
    <t>O‘ahu</t>
  </si>
  <si>
    <t>Hawai‘i Island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</si>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</sst>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sz val="12"/>
      <color theme="1"/>
      <name val="Arial"/>
      <family val="2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Dialog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64" fontId="9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8" applyNumberFormat="0" applyAlignment="0" applyProtection="0"/>
    <xf numFmtId="0" fontId="18" fillId="7" borderId="9" applyNumberFormat="0" applyAlignment="0" applyProtection="0"/>
    <xf numFmtId="0" fontId="19" fillId="7" borderId="8" applyNumberFormat="0" applyAlignment="0" applyProtection="0"/>
    <xf numFmtId="0" fontId="20" fillId="0" borderId="10" applyNumberFormat="0" applyFill="0" applyAlignment="0" applyProtection="0"/>
    <xf numFmtId="0" fontId="21" fillId="8" borderId="11" applyNumberFormat="0" applyAlignment="0" applyProtection="0"/>
    <xf numFmtId="0" fontId="2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</cellStyleXfs>
  <cellXfs count="70">
    <xf numFmtId="0" fontId="0" fillId="0" borderId="0" xfId="0"/>
    <xf numFmtId="0" fontId="2" fillId="0" borderId="0" xfId="0" applyFont="1"/>
    <xf numFmtId="0" fontId="0" fillId="0" borderId="0" xfId="0" applyFill="1" applyBorder="1"/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left" indent="4"/>
    </xf>
    <xf numFmtId="10" fontId="0" fillId="0" borderId="0" xfId="6" applyNumberFormat="1" applyFont="1" applyFill="1" applyBorder="1"/>
    <xf numFmtId="3" fontId="0" fillId="0" borderId="0" xfId="0" applyNumberFormat="1"/>
    <xf numFmtId="3" fontId="0" fillId="0" borderId="0" xfId="6" applyNumberFormat="1" applyFont="1" applyFill="1"/>
    <xf numFmtId="3" fontId="0" fillId="0" borderId="0" xfId="6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1" fillId="0" borderId="0" xfId="6" applyNumberFormat="1" applyFont="1" applyBorder="1" applyAlignment="1">
      <alignment horizontal="center"/>
    </xf>
    <xf numFmtId="0" fontId="0" fillId="0" borderId="0" xfId="0"/>
    <xf numFmtId="3" fontId="0" fillId="0" borderId="0" xfId="0" applyNumberFormat="1"/>
    <xf numFmtId="3" fontId="0" fillId="0" borderId="0" xfId="6" applyNumberFormat="1" applyFont="1" applyFill="1"/>
    <xf numFmtId="3" fontId="0" fillId="0" borderId="0" xfId="0" applyNumberFormat="1" applyFont="1" applyBorder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0" borderId="0" xfId="0" applyFont="1"/>
    <xf numFmtId="3" fontId="0" fillId="0" borderId="0" xfId="0" applyNumberFormat="1" applyFont="1" applyBorder="1" applyAlignment="1">
      <alignment horizontal="center"/>
    </xf>
    <xf numFmtId="3" fontId="1" fillId="0" borderId="0" xfId="6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right" indent="4"/>
    </xf>
    <xf numFmtId="0" fontId="2" fillId="0" borderId="0" xfId="0" applyFont="1" applyAlignment="1">
      <alignment vertical="top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73">
    <cellStyle name="20% - Accent1" xfId="49" builtinId="30" customBuiltin="1"/>
    <cellStyle name="20% - Accent2" xfId="53" builtinId="34" customBuiltin="1"/>
    <cellStyle name="20% - Accent3" xfId="57" builtinId="38" customBuiltin="1"/>
    <cellStyle name="20% - Accent4" xfId="61" builtinId="42" customBuiltin="1"/>
    <cellStyle name="20% - Accent5" xfId="65" builtinId="46" customBuiltin="1"/>
    <cellStyle name="20% - Accent6" xfId="69" builtinId="50" customBuiltin="1"/>
    <cellStyle name="40% - Accent1" xfId="50" builtinId="31" customBuiltin="1"/>
    <cellStyle name="40% - Accent2" xfId="54" builtinId="35" customBuiltin="1"/>
    <cellStyle name="40% - Accent3" xfId="58" builtinId="39" customBuiltin="1"/>
    <cellStyle name="40% - Accent4" xfId="62" builtinId="43" customBuiltin="1"/>
    <cellStyle name="40% - Accent5" xfId="66" builtinId="47" customBuiltin="1"/>
    <cellStyle name="40% - Accent6" xfId="70" builtinId="51" customBuiltin="1"/>
    <cellStyle name="60% - Accent1" xfId="51" builtinId="32" customBuiltin="1"/>
    <cellStyle name="60% - Accent2" xfId="55" builtinId="36" customBuiltin="1"/>
    <cellStyle name="60% - Accent3" xfId="59" builtinId="40" customBuiltin="1"/>
    <cellStyle name="60% - Accent4" xfId="63" builtinId="44" customBuiltin="1"/>
    <cellStyle name="60% - Accent5" xfId="67" builtinId="48" customBuiltin="1"/>
    <cellStyle name="60% - Accent6" xfId="71" builtinId="52" customBuiltin="1"/>
    <cellStyle name="Accent1" xfId="48" builtinId="29" customBuiltin="1"/>
    <cellStyle name="Accent2" xfId="52" builtinId="33" customBuiltin="1"/>
    <cellStyle name="Accent3" xfId="56" builtinId="37" customBuiltin="1"/>
    <cellStyle name="Accent4" xfId="60" builtinId="41" customBuiltin="1"/>
    <cellStyle name="Accent5" xfId="64" builtinId="45" customBuiltin="1"/>
    <cellStyle name="Accent6" xfId="68" builtinId="49" customBuiltin="1"/>
    <cellStyle name="Bad" xfId="37" builtinId="27" customBuiltin="1"/>
    <cellStyle name="Calculation" xfId="41" builtinId="22" customBuiltin="1"/>
    <cellStyle name="Check Cell" xfId="43" builtinId="23" customBuiltin="1"/>
    <cellStyle name="Comma 2" xfId="1" xr:uid="{00000000-0005-0000-0000-00001C000000}"/>
    <cellStyle name="Comma 2 2" xfId="10" xr:uid="{00000000-0005-0000-0000-00001D000000}"/>
    <cellStyle name="Comma 2 3" xfId="11" xr:uid="{00000000-0005-0000-0000-00001E000000}"/>
    <cellStyle name="Comma 2 4" xfId="12" xr:uid="{00000000-0005-0000-0000-00001F000000}"/>
    <cellStyle name="Comma 3" xfId="2" xr:uid="{00000000-0005-0000-0000-000020000000}"/>
    <cellStyle name="Comma 4" xfId="13" xr:uid="{00000000-0005-0000-0000-000021000000}"/>
    <cellStyle name="Currency 2" xfId="14" xr:uid="{00000000-0005-0000-0000-000022000000}"/>
    <cellStyle name="Currency 2 2" xfId="15" xr:uid="{00000000-0005-0000-0000-000023000000}"/>
    <cellStyle name="Currency 2 3" xfId="16" xr:uid="{00000000-0005-0000-0000-000024000000}"/>
    <cellStyle name="Currency 2 4" xfId="17" xr:uid="{00000000-0005-0000-0000-000025000000}"/>
    <cellStyle name="Explanatory Text" xfId="46" builtinId="53" customBuiltin="1"/>
    <cellStyle name="Good" xfId="36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9" builtinId="20" customBuiltin="1"/>
    <cellStyle name="Linked Cell" xfId="42" builtinId="24" customBuiltin="1"/>
    <cellStyle name="Neutral" xfId="38" builtinId="28" customBuiltin="1"/>
    <cellStyle name="Normal" xfId="0" builtinId="0"/>
    <cellStyle name="Normal 2" xfId="3" xr:uid="{00000000-0005-0000-0000-000031000000}"/>
    <cellStyle name="Normal 2 2" xfId="18" xr:uid="{00000000-0005-0000-0000-000032000000}"/>
    <cellStyle name="Normal 2 2 2" xfId="19" xr:uid="{00000000-0005-0000-0000-000033000000}"/>
    <cellStyle name="Normal 2 2 2 2" xfId="20" xr:uid="{00000000-0005-0000-0000-000034000000}"/>
    <cellStyle name="Normal 2 2 3" xfId="21" xr:uid="{00000000-0005-0000-0000-000035000000}"/>
    <cellStyle name="Normal 2 2 4" xfId="22" xr:uid="{00000000-0005-0000-0000-000036000000}"/>
    <cellStyle name="Normal 2 3" xfId="23" xr:uid="{00000000-0005-0000-0000-000037000000}"/>
    <cellStyle name="Normal 3" xfId="4" xr:uid="{00000000-0005-0000-0000-000038000000}"/>
    <cellStyle name="Normal 3 2" xfId="8" xr:uid="{00000000-0005-0000-0000-000039000000}"/>
    <cellStyle name="Normal 3 2 2" xfId="30" xr:uid="{00000000-0005-0000-0000-00003A000000}"/>
    <cellStyle name="Normal 3 3" xfId="9" xr:uid="{00000000-0005-0000-0000-00003B000000}"/>
    <cellStyle name="Normal 4" xfId="7" xr:uid="{00000000-0005-0000-0000-00003C000000}"/>
    <cellStyle name="Normal 4 2" xfId="24" xr:uid="{00000000-0005-0000-0000-00003D000000}"/>
    <cellStyle name="Normal 5" xfId="25" xr:uid="{00000000-0005-0000-0000-00003E000000}"/>
    <cellStyle name="Normal 6" xfId="72" xr:uid="{00000000-0005-0000-0000-00003F000000}"/>
    <cellStyle name="Note" xfId="45" builtinId="10" customBuiltin="1"/>
    <cellStyle name="Output" xfId="40" builtinId="21" customBuiltin="1"/>
    <cellStyle name="Percent" xfId="6" builtinId="5"/>
    <cellStyle name="Percent 2" xfId="26" xr:uid="{00000000-0005-0000-0000-000043000000}"/>
    <cellStyle name="Percent 2 2" xfId="27" xr:uid="{00000000-0005-0000-0000-000044000000}"/>
    <cellStyle name="Percent 3" xfId="28" xr:uid="{00000000-0005-0000-0000-000045000000}"/>
    <cellStyle name="Percent 4" xfId="29" xr:uid="{00000000-0005-0000-0000-000046000000}"/>
    <cellStyle name="Percent 9" xfId="5" xr:uid="{00000000-0005-0000-0000-000047000000}"/>
    <cellStyle name="Title" xfId="31" builtinId="15" customBuiltin="1"/>
    <cellStyle name="Total" xfId="47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A16600"/>
      <color rgb="FFAA4643"/>
      <color rgb="FF458600"/>
      <color rgb="FF71588F"/>
      <color rgb="FF2375DB"/>
      <color rgb="FFE80202"/>
      <color rgb="FF01819C"/>
      <color rgb="FF74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4085401971565196"/>
          <c:y val="1.97678579095762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161190007256145"/>
          <c:y val="0.1878736738003462"/>
          <c:w val="0.80834815002963334"/>
          <c:h val="0.63778956013994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KWh'!$A$19</c:f>
              <c:strCache>
                <c:ptCount val="1"/>
                <c:pt idx="0">
                  <c:v>Hawaiian Electric</c:v>
                </c:pt>
              </c:strCache>
            </c:strRef>
          </c:tx>
          <c:spPr>
            <a:solidFill>
              <a:srgbClr val="71588F"/>
            </a:solidFill>
            <a:ln>
              <a:noFill/>
            </a:ln>
          </c:spPr>
          <c:invertIfNegative val="0"/>
          <c:cat>
            <c:strRef>
              <c:f>'3I NEM KWh'!B_qtr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'3I NEM KWh'!B_Consolidated</c:f>
              <c:numCache>
                <c:formatCode>#,##0</c:formatCode>
                <c:ptCount val="8"/>
                <c:pt idx="0">
                  <c:v>87399242</c:v>
                </c:pt>
                <c:pt idx="1">
                  <c:v>65965203</c:v>
                </c:pt>
                <c:pt idx="2">
                  <c:v>75036448</c:v>
                </c:pt>
                <c:pt idx="3">
                  <c:v>96528457</c:v>
                </c:pt>
                <c:pt idx="4">
                  <c:v>95455800</c:v>
                </c:pt>
                <c:pt idx="5">
                  <c:v>67759548</c:v>
                </c:pt>
                <c:pt idx="6">
                  <c:v>74262029</c:v>
                </c:pt>
                <c:pt idx="7">
                  <c:v>110987457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F-4EA1-BBC5-5009F085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42144"/>
        <c:axId val="145143680"/>
      </c:barChart>
      <c:catAx>
        <c:axId val="14514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143680"/>
        <c:crosses val="autoZero"/>
        <c:auto val="1"/>
        <c:lblAlgn val="ctr"/>
        <c:lblOffset val="100"/>
        <c:noMultiLvlLbl val="0"/>
      </c:catAx>
      <c:valAx>
        <c:axId val="14514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142144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37926061980827686"/>
          <c:y val="0.91077835363654913"/>
          <c:w val="0.27832334348784515"/>
          <c:h val="6.337034786596622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Annual*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5286087840035326"/>
          <c:y val="1.835091327928458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690418107747651"/>
          <c:y val="0.17030887809927714"/>
          <c:w val="0.80834815002963334"/>
          <c:h val="0.464589601693159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KWh'!$A$3</c:f>
              <c:strCache>
                <c:ptCount val="1"/>
                <c:pt idx="0">
                  <c:v>kWh Exported by NEM Program Participants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numRef>
              <c:f>'3I NEM KWh'!A_ann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'3I NEM KWh'!A_Consolidated</c:f>
              <c:numCache>
                <c:formatCode>#,##0</c:formatCode>
                <c:ptCount val="10"/>
                <c:pt idx="0">
                  <c:v>177375598.20999998</c:v>
                </c:pt>
                <c:pt idx="1">
                  <c:v>265163643.69999999</c:v>
                </c:pt>
                <c:pt idx="2">
                  <c:v>275852488.81</c:v>
                </c:pt>
                <c:pt idx="3">
                  <c:v>268898259.57884002</c:v>
                </c:pt>
                <c:pt idx="4">
                  <c:v>336883468.01999998</c:v>
                </c:pt>
                <c:pt idx="5">
                  <c:v>315605121</c:v>
                </c:pt>
                <c:pt idx="6">
                  <c:v>342129418.98000002</c:v>
                </c:pt>
                <c:pt idx="7">
                  <c:v>346766595</c:v>
                </c:pt>
                <c:pt idx="8">
                  <c:v>326481085</c:v>
                </c:pt>
                <c:pt idx="9">
                  <c:v>334780253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5-4000-B371-CDF8CC26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59840"/>
        <c:axId val="145061376"/>
      </c:barChart>
      <c:catAx>
        <c:axId val="14505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061376"/>
        <c:crosses val="autoZero"/>
        <c:auto val="1"/>
        <c:lblAlgn val="ctr"/>
        <c:lblOffset val="100"/>
        <c:noMultiLvlLbl val="0"/>
      </c:catAx>
      <c:valAx>
        <c:axId val="145061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059840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20435067079051977"/>
          <c:y val="0.75355463798275335"/>
          <c:w val="0.62811376810088715"/>
          <c:h val="6.26248082626035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80098375151983"/>
          <c:y val="2.470271757628426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086779341552028"/>
          <c:y val="0.19134019256430346"/>
          <c:w val="0.80032882144427286"/>
          <c:h val="0.634728220662506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KWh'!$A$16</c:f>
              <c:strCache>
                <c:ptCount val="1"/>
                <c:pt idx="0">
                  <c:v>O‘ahu</c:v>
                </c:pt>
              </c:strCache>
            </c:strRef>
          </c:tx>
          <c:spPr>
            <a:solidFill>
              <a:srgbClr val="2375DB"/>
            </a:solidFill>
            <a:ln>
              <a:noFill/>
            </a:ln>
          </c:spPr>
          <c:invertIfNegative val="0"/>
          <c:cat>
            <c:strRef>
              <c:f>'3I NEM KWh'!B_qtr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'3I NEM KWh'!B_Hawaiian_Electric</c:f>
              <c:numCache>
                <c:formatCode>#,##0</c:formatCode>
                <c:ptCount val="8"/>
                <c:pt idx="0">
                  <c:v>60095604</c:v>
                </c:pt>
                <c:pt idx="1">
                  <c:v>43319314</c:v>
                </c:pt>
                <c:pt idx="2">
                  <c:v>49773831</c:v>
                </c:pt>
                <c:pt idx="3">
                  <c:v>68780182</c:v>
                </c:pt>
                <c:pt idx="4">
                  <c:v>65106736</c:v>
                </c:pt>
                <c:pt idx="5">
                  <c:v>45318440</c:v>
                </c:pt>
                <c:pt idx="6">
                  <c:v>50786122</c:v>
                </c:pt>
                <c:pt idx="7">
                  <c:v>77278548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B-41B7-8254-0C5C0E4B1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66336"/>
        <c:axId val="145167872"/>
      </c:barChart>
      <c:catAx>
        <c:axId val="14516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167872"/>
        <c:crosses val="autoZero"/>
        <c:auto val="1"/>
        <c:lblAlgn val="ctr"/>
        <c:lblOffset val="100"/>
        <c:noMultiLvlLbl val="0"/>
      </c:catAx>
      <c:valAx>
        <c:axId val="145167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166336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41650202748900894"/>
          <c:y val="0.91318199889940443"/>
          <c:w val="0.20010460540787148"/>
          <c:h val="5.929110299116027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Annual*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5212980536259294"/>
          <c:y val="1.372945379530568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128918037437416"/>
          <c:y val="0.16772842257303197"/>
          <c:w val="0.80834815002963334"/>
          <c:h val="0.493973103402872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KWh'!$A$3</c:f>
              <c:strCache>
                <c:ptCount val="1"/>
                <c:pt idx="0">
                  <c:v>kWh Exported by NEM Program 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'3I NEM KWh'!A_ann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'3I NEM KWh'!A_Hawaiian_Electric</c:f>
              <c:numCache>
                <c:formatCode>#,##0</c:formatCode>
                <c:ptCount val="10"/>
                <c:pt idx="0">
                  <c:v>128466892.20999998</c:v>
                </c:pt>
                <c:pt idx="1">
                  <c:v>195541163.69999999</c:v>
                </c:pt>
                <c:pt idx="2">
                  <c:v>195420092.81</c:v>
                </c:pt>
                <c:pt idx="3">
                  <c:v>183925828.58528</c:v>
                </c:pt>
                <c:pt idx="4">
                  <c:v>228066774.02000001</c:v>
                </c:pt>
                <c:pt idx="5">
                  <c:v>217224889</c:v>
                </c:pt>
                <c:pt idx="6">
                  <c:v>231288638.78</c:v>
                </c:pt>
                <c:pt idx="7">
                  <c:v>232751941</c:v>
                </c:pt>
                <c:pt idx="8">
                  <c:v>221450190</c:v>
                </c:pt>
                <c:pt idx="9">
                  <c:v>228979189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B-4B85-9810-8177855F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90272"/>
        <c:axId val="145224832"/>
      </c:barChart>
      <c:catAx>
        <c:axId val="14519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224832"/>
        <c:crosses val="autoZero"/>
        <c:auto val="1"/>
        <c:lblAlgn val="ctr"/>
        <c:lblOffset val="100"/>
        <c:noMultiLvlLbl val="0"/>
      </c:catAx>
      <c:valAx>
        <c:axId val="145224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190272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25690286389390282"/>
          <c:y val="0.78754416432420338"/>
          <c:w val="0.52134320109529042"/>
          <c:h val="5.726973205147899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593946035850632"/>
          <c:y val="4.281926350086200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660662088398579"/>
          <c:y val="0.22841739102817116"/>
          <c:w val="0.79650110906733085"/>
          <c:h val="0.601415659847222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KWh'!$A$17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rgbClr val="458600"/>
            </a:solidFill>
            <a:ln>
              <a:noFill/>
            </a:ln>
          </c:spPr>
          <c:invertIfNegative val="0"/>
          <c:cat>
            <c:strRef>
              <c:f>'3I NEM KWh'!B_qtr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'3I NEM KWh'!B_Maui_Electric</c:f>
              <c:numCache>
                <c:formatCode>#,##0</c:formatCode>
                <c:ptCount val="8"/>
                <c:pt idx="0">
                  <c:v>16085565</c:v>
                </c:pt>
                <c:pt idx="1">
                  <c:v>12743542</c:v>
                </c:pt>
                <c:pt idx="2">
                  <c:v>14228831</c:v>
                </c:pt>
                <c:pt idx="3">
                  <c:v>16837179</c:v>
                </c:pt>
                <c:pt idx="4">
                  <c:v>17418824</c:v>
                </c:pt>
                <c:pt idx="5">
                  <c:v>12352646</c:v>
                </c:pt>
                <c:pt idx="6">
                  <c:v>13269947</c:v>
                </c:pt>
                <c:pt idx="7">
                  <c:v>19869667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F-4BB0-A01B-E8794054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246848"/>
        <c:axId val="145260928"/>
      </c:barChart>
      <c:catAx>
        <c:axId val="1452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260928"/>
        <c:crosses val="autoZero"/>
        <c:auto val="1"/>
        <c:lblAlgn val="ctr"/>
        <c:lblOffset val="100"/>
        <c:noMultiLvlLbl val="0"/>
      </c:catAx>
      <c:valAx>
        <c:axId val="145260928"/>
        <c:scaling>
          <c:orientation val="minMax"/>
          <c:max val="70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246848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42593509366327692"/>
          <c:y val="0.91840851094565579"/>
          <c:w val="0.15715989991121157"/>
          <c:h val="5.882140502561060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Annual*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604146406278485"/>
          <c:y val="1.43751051250305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214371697900833"/>
          <c:y val="0.16004960064890497"/>
          <c:w val="0.80834815002963334"/>
          <c:h val="0.522476657630910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KWh'!$A$3</c:f>
              <c:strCache>
                <c:ptCount val="1"/>
                <c:pt idx="0">
                  <c:v>kWh Exported by NEM Program Participants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'3I NEM KWh'!A_ann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'3I NEM KWh'!A_Maui_Electric</c:f>
              <c:numCache>
                <c:formatCode>#,##0</c:formatCode>
                <c:ptCount val="10"/>
                <c:pt idx="0">
                  <c:v>27327956</c:v>
                </c:pt>
                <c:pt idx="1">
                  <c:v>37761462</c:v>
                </c:pt>
                <c:pt idx="2">
                  <c:v>42321409</c:v>
                </c:pt>
                <c:pt idx="3">
                  <c:v>47775934</c:v>
                </c:pt>
                <c:pt idx="4">
                  <c:v>61311056</c:v>
                </c:pt>
                <c:pt idx="5">
                  <c:v>53423091</c:v>
                </c:pt>
                <c:pt idx="6">
                  <c:v>61202748</c:v>
                </c:pt>
                <c:pt idx="7">
                  <c:v>65021823</c:v>
                </c:pt>
                <c:pt idx="8">
                  <c:v>60921382</c:v>
                </c:pt>
                <c:pt idx="9">
                  <c:v>60837480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6-4D16-9DF0-942859D76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60384"/>
        <c:axId val="145361920"/>
      </c:barChart>
      <c:catAx>
        <c:axId val="14536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361920"/>
        <c:crosses val="autoZero"/>
        <c:auto val="1"/>
        <c:lblAlgn val="ctr"/>
        <c:lblOffset val="100"/>
        <c:noMultiLvlLbl val="0"/>
      </c:catAx>
      <c:valAx>
        <c:axId val="145361920"/>
        <c:scaling>
          <c:orientation val="minMax"/>
          <c:max val="250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360384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26504176250576755"/>
          <c:y val="0.79213188310575267"/>
          <c:w val="0.51792982386799591"/>
          <c:h val="5.521005148783916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 Island 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939999103090325"/>
          <c:y val="2.35773363318630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30708000116737"/>
          <c:y val="0.18932168716814579"/>
          <c:w val="0.79854289814168711"/>
          <c:h val="0.627705941587405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KWh'!$A$18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'3I NEM KWh'!B_qtr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'3I NEM KWh'!B_Hawai‘i_Electric_Light</c:f>
              <c:numCache>
                <c:formatCode>#,##0</c:formatCode>
                <c:ptCount val="8"/>
                <c:pt idx="0">
                  <c:v>11218073</c:v>
                </c:pt>
                <c:pt idx="1">
                  <c:v>9902347</c:v>
                </c:pt>
                <c:pt idx="2">
                  <c:v>11033786</c:v>
                </c:pt>
                <c:pt idx="3">
                  <c:v>10911096</c:v>
                </c:pt>
                <c:pt idx="4">
                  <c:v>12930240</c:v>
                </c:pt>
                <c:pt idx="5">
                  <c:v>10088462</c:v>
                </c:pt>
                <c:pt idx="6">
                  <c:v>10205960</c:v>
                </c:pt>
                <c:pt idx="7">
                  <c:v>13839242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C-4A14-AD3C-95936364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04672"/>
        <c:axId val="145406208"/>
      </c:barChart>
      <c:catAx>
        <c:axId val="14540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406208"/>
        <c:crosses val="autoZero"/>
        <c:auto val="1"/>
        <c:lblAlgn val="ctr"/>
        <c:lblOffset val="100"/>
        <c:noMultiLvlLbl val="0"/>
      </c:catAx>
      <c:valAx>
        <c:axId val="145406208"/>
        <c:scaling>
          <c:orientation val="minMax"/>
          <c:max val="70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404672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39098279370747263"/>
          <c:y val="0.92137382611030805"/>
          <c:w val="0.23513745899591501"/>
          <c:h val="5.668363245396072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KWh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Exported to Grid by NEM Program Participants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 Island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Annual*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569854250135162"/>
          <c:y val="2.019944050503600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974115594951057"/>
          <c:y val="0.16598831484277554"/>
          <c:w val="0.80834815002963334"/>
          <c:h val="0.522476657630910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'3I NEM KWh'!$A$3</c:f>
              <c:strCache>
                <c:ptCount val="1"/>
                <c:pt idx="0">
                  <c:v>kWh Exported by NEM Program Participants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'3I NEM KWh'!A_ann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'3I NEM KWh'!A_Hawai‘i_Electric_Light</c:f>
              <c:numCache>
                <c:formatCode>#,##0</c:formatCode>
                <c:ptCount val="10"/>
                <c:pt idx="0">
                  <c:v>21580750</c:v>
                </c:pt>
                <c:pt idx="1">
                  <c:v>31861018</c:v>
                </c:pt>
                <c:pt idx="2">
                  <c:v>38110987</c:v>
                </c:pt>
                <c:pt idx="3">
                  <c:v>37196496.993560001</c:v>
                </c:pt>
                <c:pt idx="4">
                  <c:v>47505638</c:v>
                </c:pt>
                <c:pt idx="5">
                  <c:v>44957141</c:v>
                </c:pt>
                <c:pt idx="6">
                  <c:v>49638032.200000003</c:v>
                </c:pt>
                <c:pt idx="7">
                  <c:v>48992831</c:v>
                </c:pt>
                <c:pt idx="8">
                  <c:v>44109513</c:v>
                </c:pt>
                <c:pt idx="9">
                  <c:v>44963584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6-4ABF-9DA9-5E6B433C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27456"/>
        <c:axId val="145441536"/>
      </c:barChart>
      <c:catAx>
        <c:axId val="14542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441536"/>
        <c:crosses val="autoZero"/>
        <c:auto val="1"/>
        <c:lblAlgn val="ctr"/>
        <c:lblOffset val="100"/>
        <c:noMultiLvlLbl val="0"/>
      </c:catAx>
      <c:valAx>
        <c:axId val="145441536"/>
        <c:scaling>
          <c:orientation val="minMax"/>
          <c:max val="250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5427456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25076431532312665"/>
          <c:y val="0.79438192430520438"/>
          <c:w val="0.51140067633719122"/>
          <c:h val="5.542654106216766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868150</xdr:colOff>
      <xdr:row>87</xdr:row>
      <xdr:rowOff>149446</xdr:rowOff>
    </xdr:from>
    <xdr:to>
      <xdr:col>1</xdr:col>
      <xdr:colOff>601450</xdr:colOff>
      <xdr:row>107</xdr:row>
      <xdr:rowOff>182351</xdr:rowOff>
    </xdr:to>
    <xdr:graphicFrame macro="">
      <xdr:nvGraphicFramePr>
        <xdr:cNvPr id="2" name="3i_nem_kwhch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157892</xdr:colOff>
      <xdr:row>7</xdr:row>
      <xdr:rowOff>85052</xdr:rowOff>
    </xdr:from>
    <xdr:to>
      <xdr:col>0</xdr:col>
      <xdr:colOff>6825392</xdr:colOff>
      <xdr:row>9</xdr:row>
      <xdr:rowOff>3899647</xdr:rowOff>
    </xdr:to>
    <xdr:graphicFrame macro="">
      <xdr:nvGraphicFramePr>
        <xdr:cNvPr id="3" name="3i_nem_kwhch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955505</xdr:colOff>
      <xdr:row>19</xdr:row>
      <xdr:rowOff>95709</xdr:rowOff>
    </xdr:from>
    <xdr:to>
      <xdr:col>1</xdr:col>
      <xdr:colOff>688805</xdr:colOff>
      <xdr:row>41</xdr:row>
      <xdr:rowOff>15026</xdr:rowOff>
    </xdr:to>
    <xdr:graphicFrame macro="">
      <xdr:nvGraphicFramePr>
        <xdr:cNvPr id="4" name="3i_nem_kwhch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214034</xdr:colOff>
      <xdr:row>9</xdr:row>
      <xdr:rowOff>3988174</xdr:rowOff>
    </xdr:from>
    <xdr:to>
      <xdr:col>0</xdr:col>
      <xdr:colOff>6881534</xdr:colOff>
      <xdr:row>10</xdr:row>
      <xdr:rowOff>3055283</xdr:rowOff>
    </xdr:to>
    <xdr:graphicFrame macro="">
      <xdr:nvGraphicFramePr>
        <xdr:cNvPr id="5" name="3i_nem_kwhch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867641</xdr:colOff>
      <xdr:row>41</xdr:row>
      <xdr:rowOff>163251</xdr:rowOff>
    </xdr:from>
    <xdr:to>
      <xdr:col>1</xdr:col>
      <xdr:colOff>600941</xdr:colOff>
      <xdr:row>63</xdr:row>
      <xdr:rowOff>123023</xdr:rowOff>
    </xdr:to>
    <xdr:graphicFrame macro="">
      <xdr:nvGraphicFramePr>
        <xdr:cNvPr id="6" name="3i_nem_kwhch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186580</xdr:colOff>
      <xdr:row>10</xdr:row>
      <xdr:rowOff>3166783</xdr:rowOff>
    </xdr:from>
    <xdr:to>
      <xdr:col>0</xdr:col>
      <xdr:colOff>6854080</xdr:colOff>
      <xdr:row>11</xdr:row>
      <xdr:rowOff>2383492</xdr:rowOff>
    </xdr:to>
    <xdr:graphicFrame macro="">
      <xdr:nvGraphicFramePr>
        <xdr:cNvPr id="7" name="3i_nem_kwhch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826077</xdr:colOff>
      <xdr:row>64</xdr:row>
      <xdr:rowOff>53329</xdr:rowOff>
    </xdr:from>
    <xdr:to>
      <xdr:col>1</xdr:col>
      <xdr:colOff>559377</xdr:colOff>
      <xdr:row>86</xdr:row>
      <xdr:rowOff>171552</xdr:rowOff>
    </xdr:to>
    <xdr:graphicFrame macro="">
      <xdr:nvGraphicFramePr>
        <xdr:cNvPr id="8" name="3i_nem_kwhch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108697</xdr:colOff>
      <xdr:row>11</xdr:row>
      <xdr:rowOff>2515720</xdr:rowOff>
    </xdr:from>
    <xdr:to>
      <xdr:col>0</xdr:col>
      <xdr:colOff>6776197</xdr:colOff>
      <xdr:row>12</xdr:row>
      <xdr:rowOff>1716182</xdr:rowOff>
    </xdr:to>
    <xdr:graphicFrame macro="">
      <xdr:nvGraphicFramePr>
        <xdr:cNvPr id="9" name="3i_nem_kwhch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338114</xdr:colOff>
      <xdr:row>9</xdr:row>
      <xdr:rowOff>3126240</xdr:rowOff>
    </xdr:from>
    <xdr:to>
      <xdr:col>0</xdr:col>
      <xdr:colOff>6725450</xdr:colOff>
      <xdr:row>9</xdr:row>
      <xdr:rowOff>3128995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338114" y="4910013"/>
          <a:ext cx="6387336" cy="27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2576454</xdr:colOff>
      <xdr:row>1</xdr:row>
      <xdr:rowOff>197221</xdr:rowOff>
    </xdr:from>
    <xdr:to>
      <xdr:col>0</xdr:col>
      <xdr:colOff>2683583</xdr:colOff>
      <xdr:row>3</xdr:row>
      <xdr:rowOff>26893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2576454" y="418201"/>
          <a:ext cx="107129" cy="23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</a:p>
      </xdr:txBody>
    </xdr:sp>
    <xdr:clientData/>
  </xdr:twoCellAnchor>
  <xdr:twoCellAnchor>
    <xdr:from>
      <xdr:col>0</xdr:col>
      <xdr:colOff>2576454</xdr:colOff>
      <xdr:row>13</xdr:row>
      <xdr:rowOff>197221</xdr:rowOff>
    </xdr:from>
    <xdr:to>
      <xdr:col>0</xdr:col>
      <xdr:colOff>2683583</xdr:colOff>
      <xdr:row>15</xdr:row>
      <xdr:rowOff>26893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2576454" y="432545"/>
          <a:ext cx="107129" cy="255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</a:p>
      </xdr:txBody>
    </xdr:sp>
    <xdr:clientData/>
  </xdr:twoCellAnchor>
  <xdr:oneCellAnchor>
    <xdr:from>
      <xdr:col>19</xdr:col>
      <xdr:colOff>206188</xdr:colOff>
      <xdr:row>12</xdr:row>
      <xdr:rowOff>188259</xdr:rowOff>
    </xdr:from>
    <xdr:ext cx="325217" cy="233083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21646963" y="4626909"/>
          <a:ext cx="325217" cy="233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**</a:t>
          </a:r>
        </a:p>
      </xdr:txBody>
    </xdr:sp>
    <xdr:clientData/>
  </xdr:oneCellAnchor>
  <xdr:oneCellAnchor>
    <xdr:from>
      <xdr:col>18</xdr:col>
      <xdr:colOff>228600</xdr:colOff>
      <xdr:row>12</xdr:row>
      <xdr:rowOff>188260</xdr:rowOff>
    </xdr:from>
    <xdr:ext cx="325217" cy="233083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20916900" y="4626910"/>
          <a:ext cx="325217" cy="233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**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0.01969</cdr:x>
      <cdr:y>0.91502</cdr:y>
    </cdr:from>
    <cdr:to>
      <cdr:x>0.94855</cdr:x>
      <cdr:y>0.99169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732" y="3355482"/>
          <a:ext cx="5365047" cy="28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800"/>
        </a:p>
      </cdr:txBody>
    </cdr:sp>
  </cdr:relSizeAnchor>
  <cdr:relSizeAnchor xmlns:cdr="http://schemas.openxmlformats.org/drawingml/2006/chartDrawing">
    <cdr:from>
      <cdr:x>0.02983</cdr:x>
      <cdr:y>0.74568</cdr:y>
    </cdr:from>
    <cdr:to>
      <cdr:x>0.18832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2121" y="344704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0.07334</cdr:x>
      <cdr:y>0.74568</cdr:y>
    </cdr:from>
    <cdr:to>
      <cdr:x>0.23182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23133" y="32856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0.02206</cdr:x>
      <cdr:y>0.82293</cdr:y>
    </cdr:from>
    <cdr:to>
      <cdr:x>0.98136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7299" y="3249819"/>
          <a:ext cx="5534811" cy="699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*  In June 2015, due to a computational error, the annual and quarterly kWh Exported by NEM Program Participants</a:t>
          </a:r>
        </a:p>
        <a:p xmlns:a="http://schemas.openxmlformats.org/drawingml/2006/main">
          <a:r>
            <a:rPr lang="en-US" sz="900"/>
            <a:t>     data for 2012 thru 2014 were revised.</a:t>
          </a:r>
        </a:p>
        <a:p xmlns:a="http://schemas.openxmlformats.org/drawingml/2006/main">
          <a:r>
            <a:rPr lang="en-US" sz="900"/>
            <a:t>** The new CIS went into service on May 29, 2012.  Thus, the 2012 annual statistics represents six months of data </a:t>
          </a:r>
        </a:p>
        <a:p xmlns:a="http://schemas.openxmlformats.org/drawingml/2006/main">
          <a:r>
            <a:rPr lang="en-US" sz="900"/>
            <a:t>     only, starting from the third quarter of 2012.  </a:t>
          </a:r>
        </a:p>
        <a:p xmlns:a="http://schemas.openxmlformats.org/drawingml/2006/main">
          <a:endParaRPr lang="en-US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0.01344</cdr:x>
      <cdr:y>0.84798</cdr:y>
    </cdr:from>
    <cdr:to>
      <cdr:x>0.97083</cdr:x>
      <cdr:y>0.97094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94" y="3400424"/>
          <a:ext cx="5534811" cy="493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*  In June 2015, due to a computational error, the annual and quarterly kWh Exported by NEM Program Participants</a:t>
          </a:r>
        </a:p>
        <a:p xmlns:a="http://schemas.openxmlformats.org/drawingml/2006/main">
          <a:r>
            <a:rPr lang="en-US" sz="900"/>
            <a:t>     data for 2012 thru 2014 were revised.</a:t>
          </a:r>
        </a:p>
        <a:p xmlns:a="http://schemas.openxmlformats.org/drawingml/2006/main">
          <a:r>
            <a:rPr lang="en-US" sz="900"/>
            <a:t>** The new CIS went into service on May 29, 2012.  Thus, the 2012 annual statistics represents six months of data </a:t>
          </a:r>
        </a:p>
        <a:p xmlns:a="http://schemas.openxmlformats.org/drawingml/2006/main">
          <a:r>
            <a:rPr lang="en-US" sz="900"/>
            <a:t>     only, starting from the third quarter of 2012.  </a:t>
          </a:r>
        </a:p>
        <a:p xmlns:a="http://schemas.openxmlformats.org/drawingml/2006/main">
          <a:endParaRPr lang="en-US" sz="900"/>
        </a:p>
      </cdr:txBody>
    </cdr:sp>
  </cdr:relSizeAnchor>
  <cdr:relSizeAnchor xmlns:cdr="http://schemas.openxmlformats.org/drawingml/2006/chartDrawing">
    <cdr:from>
      <cdr:x>0.02895</cdr:x>
      <cdr:y>0.84877</cdr:y>
    </cdr:from>
    <cdr:to>
      <cdr:x>0.96091</cdr:x>
      <cdr:y>0.84877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18DCD-1E93-44D1-99EE-403D1FF75F28}"/>
            </a:ext>
          </a:extLst>
        </cdr:cNvPr>
        <cdr:cNvCxnSpPr/>
      </cdr:nvCxnSpPr>
      <cdr:spPr>
        <a:xfrm xmlns:a="http://schemas.openxmlformats.org/drawingml/2006/main" flipV="1">
          <a:off x="167341" y="3403600"/>
          <a:ext cx="5387788" cy="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0.03638</cdr:x>
      <cdr:y>0.89763</cdr:y>
    </cdr:from>
    <cdr:to>
      <cdr:x>0.92988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4166" y="3537759"/>
          <a:ext cx="5260317" cy="403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9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0.04724</cdr:x>
      <cdr:y>0.84228</cdr:y>
    </cdr:from>
    <cdr:to>
      <cdr:x>0.9731</cdr:x>
      <cdr:y>0.84228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9D184BDF-2F25-4CDE-AF17-4270887B6ECF}"/>
            </a:ext>
          </a:extLst>
        </cdr:cNvPr>
        <cdr:cNvCxnSpPr/>
      </cdr:nvCxnSpPr>
      <cdr:spPr>
        <a:xfrm xmlns:a="http://schemas.openxmlformats.org/drawingml/2006/main" flipV="1">
          <a:off x="274918" y="3503548"/>
          <a:ext cx="5387788" cy="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0.02259</cdr:x>
      <cdr:y>0.8398</cdr:y>
    </cdr:from>
    <cdr:to>
      <cdr:x>0.97372</cdr:x>
      <cdr:y>0.98707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1483" y="3493247"/>
          <a:ext cx="5534811" cy="612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*  In June 2015, due to a computational error, the annual and quarterly kWh Exported by NEM Program Participants</a:t>
          </a:r>
        </a:p>
        <a:p xmlns:a="http://schemas.openxmlformats.org/drawingml/2006/main">
          <a:r>
            <a:rPr lang="en-US" sz="900"/>
            <a:t>     data for 2012 thru 2014 were revised.</a:t>
          </a:r>
        </a:p>
        <a:p xmlns:a="http://schemas.openxmlformats.org/drawingml/2006/main">
          <a:r>
            <a:rPr lang="en-US" sz="900"/>
            <a:t>** The new CIS went into service on May 29, 2012.  Thus, the 2012 annual statistics represents six months of data </a:t>
          </a:r>
        </a:p>
        <a:p xmlns:a="http://schemas.openxmlformats.org/drawingml/2006/main">
          <a:r>
            <a:rPr lang="en-US" sz="900"/>
            <a:t>     only, starting from the third quarter of 2012.  </a:t>
          </a:r>
        </a:p>
        <a:p xmlns:a="http://schemas.openxmlformats.org/drawingml/2006/main">
          <a:endParaRPr lang="en-US" sz="9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0.03752</cdr:x>
      <cdr:y>0.84511</cdr:y>
    </cdr:from>
    <cdr:to>
      <cdr:x>0.95171</cdr:x>
      <cdr:y>0.84511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9B24DDF-1875-446C-B2EB-03BE16C6D5E4}"/>
            </a:ext>
          </a:extLst>
        </cdr:cNvPr>
        <cdr:cNvCxnSpPr/>
      </cdr:nvCxnSpPr>
      <cdr:spPr>
        <a:xfrm xmlns:a="http://schemas.openxmlformats.org/drawingml/2006/main" flipV="1">
          <a:off x="221129" y="3501594"/>
          <a:ext cx="5387788" cy="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0.02535</cdr:x>
      <cdr:y>0.83444</cdr:y>
    </cdr:from>
    <cdr:to>
      <cdr:x>0.96449</cdr:x>
      <cdr:y>0.99567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9413" y="3457389"/>
          <a:ext cx="5534811" cy="668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*  In June 2015, due to a computational error, the annual and quarterly kWh Exported by NEM Program Participants</a:t>
          </a:r>
        </a:p>
        <a:p xmlns:a="http://schemas.openxmlformats.org/drawingml/2006/main">
          <a:r>
            <a:rPr lang="en-US" sz="900"/>
            <a:t>     data for 2012 thru 2014 were revised.</a:t>
          </a:r>
        </a:p>
        <a:p xmlns:a="http://schemas.openxmlformats.org/drawingml/2006/main">
          <a:r>
            <a:rPr lang="en-US" sz="900"/>
            <a:t>** The new CIS went into service on May 29, 2012.  Thus, the 2012 annual statistics represents six months of data </a:t>
          </a:r>
        </a:p>
        <a:p xmlns:a="http://schemas.openxmlformats.org/drawingml/2006/main">
          <a:r>
            <a:rPr lang="en-US" sz="900"/>
            <a:t>     only, starting from the third quarter of 2012.  </a:t>
          </a:r>
        </a:p>
        <a:p xmlns:a="http://schemas.openxmlformats.org/drawingml/2006/main">
          <a:endParaRPr 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C000"/>
    <pageSetUpPr fitToPage="1"/>
  </sheetPr>
  <dimension ref="A1:AW62"/>
  <sheetViews>
    <sheetView tabSelected="1" topLeftCell="A85" zoomScaleNormal="100" workbookViewId="0">
      <pane xSplit="1" topLeftCell="B1" activePane="topRight" state="frozen"/>
      <selection pane="topRight"/>
    </sheetView>
  </sheetViews>
  <sheetFormatPr defaultRowHeight="14.4"/>
  <cols>
    <col min="1" max="1" width="104" customWidth="1"/>
    <col min="2" max="2" width="11.109375" customWidth="1"/>
    <col min="3" max="4" width="13.88671875" bestFit="1" customWidth="1"/>
    <col min="5" max="5" width="13.88671875" style="13" bestFit="1" customWidth="1"/>
    <col min="6" max="6" width="14.44140625" style="13" bestFit="1" customWidth="1"/>
    <col min="7" max="7" width="14.44140625" style="2" bestFit="1" customWidth="1"/>
    <col min="8" max="9" width="13.88671875" bestFit="1" customWidth="1"/>
    <col min="10" max="10" width="13.5546875" bestFit="1" customWidth="1"/>
    <col min="11" max="13" width="13.88671875" bestFit="1" customWidth="1"/>
    <col min="14" max="14" width="13.44140625" bestFit="1" customWidth="1"/>
    <col min="15" max="17" width="13.88671875" bestFit="1" customWidth="1"/>
    <col min="18" max="18" width="13.44140625" bestFit="1" customWidth="1"/>
    <col min="19" max="19" width="13.88671875" bestFit="1" customWidth="1"/>
    <col min="20" max="21" width="13.88671875" style="13" bestFit="1" customWidth="1"/>
    <col min="22" max="22" width="13.44140625" style="13" bestFit="1" customWidth="1"/>
    <col min="23" max="23" width="13.88671875" bestFit="1" customWidth="1"/>
    <col min="24" max="25" width="13.88671875" style="13" bestFit="1" customWidth="1"/>
    <col min="26" max="26" width="13.44140625" style="13" bestFit="1" customWidth="1"/>
    <col min="27" max="27" width="13.88671875" style="13" bestFit="1" customWidth="1"/>
    <col min="28" max="29" width="13.88671875" bestFit="1" customWidth="1"/>
    <col min="30" max="30" width="13.44140625" bestFit="1" customWidth="1"/>
    <col min="31" max="34" width="13.88671875" bestFit="1" customWidth="1"/>
    <col min="35" max="37" width="14.44140625" bestFit="1" customWidth="1"/>
    <col min="38" max="38" width="13.44140625" bestFit="1" customWidth="1"/>
    <col min="39" max="42" width="13.88671875" bestFit="1" customWidth="1"/>
    <col min="43" max="43" width="14.44140625" bestFit="1" customWidth="1"/>
    <col min="44" max="44" width="11" bestFit="1" customWidth="1"/>
    <col min="45" max="45" width="10.88671875" customWidth="1"/>
    <col min="46" max="46" width="11" bestFit="1" customWidth="1"/>
    <col min="47" max="47" width="11" customWidth="1"/>
    <col min="48" max="49" width="10.44140625" bestFit="1" customWidth="1"/>
  </cols>
  <sheetData>
    <row r="1" spans="1:49" ht="17.399999999999999">
      <c r="A1" s="56" t="s">
        <v>27</v>
      </c>
      <c r="B1" s="3" t="s">
        <v>3</v>
      </c>
      <c r="C1" s="3">
        <v>2013</v>
      </c>
      <c r="D1" s="3">
        <v>2014</v>
      </c>
      <c r="E1" s="20">
        <v>2015</v>
      </c>
      <c r="F1" s="19">
        <v>2016</v>
      </c>
      <c r="G1" s="24">
        <v>2017</v>
      </c>
      <c r="H1" s="24">
        <v>2018</v>
      </c>
      <c r="I1" s="43">
        <v>2019</v>
      </c>
      <c r="J1" s="47">
        <v>2020</v>
      </c>
      <c r="K1" s="41">
        <v>2021</v>
      </c>
      <c r="L1" s="41">
        <v>2022</v>
      </c>
      <c r="T1"/>
      <c r="U1"/>
      <c r="V1"/>
      <c r="X1"/>
      <c r="Y1"/>
      <c r="Z1"/>
      <c r="AA1"/>
    </row>
    <row r="2" spans="1:49" ht="15.6">
      <c r="A2" s="54"/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25" t="s">
        <v>1</v>
      </c>
      <c r="H2" s="25" t="s">
        <v>1</v>
      </c>
      <c r="I2" s="25" t="s">
        <v>1</v>
      </c>
      <c r="J2" s="25" t="s">
        <v>1</v>
      </c>
      <c r="K2" s="52" t="s">
        <v>1</v>
      </c>
      <c r="L2" s="52" t="s">
        <v>1</v>
      </c>
      <c r="T2"/>
      <c r="U2"/>
      <c r="V2"/>
      <c r="X2"/>
      <c r="Y2"/>
      <c r="Z2"/>
      <c r="AA2"/>
    </row>
    <row r="3" spans="1:49">
      <c r="A3" s="55" t="s">
        <v>6</v>
      </c>
      <c r="B3" s="5"/>
      <c r="C3" s="5"/>
      <c r="D3" s="5"/>
      <c r="E3" s="5"/>
      <c r="F3" s="5"/>
      <c r="G3" s="26"/>
      <c r="H3" s="26"/>
      <c r="I3" s="26"/>
      <c r="T3"/>
      <c r="U3"/>
      <c r="V3"/>
      <c r="X3"/>
      <c r="Y3"/>
      <c r="Z3"/>
      <c r="AA3"/>
    </row>
    <row r="4" spans="1:49">
      <c r="A4" s="57" t="s">
        <v>42</v>
      </c>
      <c r="B4" s="12">
        <v>30774032</v>
      </c>
      <c r="C4" s="12">
        <v>128466892.20999998</v>
      </c>
      <c r="D4" s="12">
        <v>195541163.69999999</v>
      </c>
      <c r="E4" s="12">
        <v>195420092.81</v>
      </c>
      <c r="F4" s="12">
        <v>183925828.58528</v>
      </c>
      <c r="G4" s="28">
        <f>SUM(V16:Y16)</f>
        <v>228066774.02000001</v>
      </c>
      <c r="H4" s="28">
        <f>SUM(Z16:AC16)</f>
        <v>217224889</v>
      </c>
      <c r="I4" s="28">
        <f>SUM(AD16:AG16)</f>
        <v>231288638.78</v>
      </c>
      <c r="J4" s="28">
        <f>SUM(AH16:AK16)</f>
        <v>232751941</v>
      </c>
      <c r="K4" s="28">
        <f>SUM(AL16:AO16)</f>
        <v>221450190</v>
      </c>
      <c r="L4" s="28">
        <f>SUM(AP16:AS16)</f>
        <v>228979189</v>
      </c>
      <c r="T4"/>
      <c r="U4"/>
      <c r="V4"/>
      <c r="X4"/>
      <c r="Y4"/>
      <c r="Z4"/>
      <c r="AA4"/>
    </row>
    <row r="5" spans="1:49">
      <c r="A5" s="57" t="s">
        <v>41</v>
      </c>
      <c r="B5" s="12">
        <v>8817996</v>
      </c>
      <c r="C5" s="12">
        <v>27327956</v>
      </c>
      <c r="D5" s="12">
        <v>37761462</v>
      </c>
      <c r="E5" s="12">
        <v>42321409</v>
      </c>
      <c r="F5" s="12">
        <v>47775934</v>
      </c>
      <c r="G5" s="28">
        <f t="shared" ref="G5:G7" si="0">SUM(V17:Y17)</f>
        <v>61311056</v>
      </c>
      <c r="H5" s="28">
        <f t="shared" ref="H5:H7" si="1">SUM(Z17:AC17)</f>
        <v>53423091</v>
      </c>
      <c r="I5" s="28">
        <f>SUM(AD17:AG17)</f>
        <v>61202748</v>
      </c>
      <c r="J5" s="28">
        <f>SUM(AH17:AK17)</f>
        <v>65021823</v>
      </c>
      <c r="K5" s="28">
        <f t="shared" ref="K5:K7" si="2">SUM(AL17:AO17)</f>
        <v>60921382</v>
      </c>
      <c r="L5" s="28">
        <f t="shared" ref="L5:L7" si="3">SUM(AP17:AS17)</f>
        <v>60837480</v>
      </c>
      <c r="T5"/>
      <c r="U5"/>
      <c r="V5"/>
      <c r="X5"/>
      <c r="Y5"/>
      <c r="Z5"/>
      <c r="AA5"/>
    </row>
    <row r="6" spans="1:49">
      <c r="A6" s="57" t="s">
        <v>43</v>
      </c>
      <c r="B6" s="12">
        <v>5741795.5</v>
      </c>
      <c r="C6" s="12">
        <v>21580750</v>
      </c>
      <c r="D6" s="12">
        <v>31861018</v>
      </c>
      <c r="E6" s="12">
        <v>38110987</v>
      </c>
      <c r="F6" s="12">
        <v>37196496.993560001</v>
      </c>
      <c r="G6" s="28">
        <f t="shared" si="0"/>
        <v>47505638</v>
      </c>
      <c r="H6" s="28">
        <f t="shared" si="1"/>
        <v>44957141</v>
      </c>
      <c r="I6" s="28">
        <f>SUM(AD18:AG18)</f>
        <v>49638032.200000003</v>
      </c>
      <c r="J6" s="28">
        <f>SUM(AH18:AK18)</f>
        <v>48992831</v>
      </c>
      <c r="K6" s="28">
        <f t="shared" si="2"/>
        <v>44109513</v>
      </c>
      <c r="L6" s="28">
        <f t="shared" si="3"/>
        <v>44963584</v>
      </c>
      <c r="T6"/>
      <c r="U6"/>
      <c r="V6"/>
      <c r="X6"/>
      <c r="Y6"/>
      <c r="Z6"/>
      <c r="AA6"/>
    </row>
    <row r="7" spans="1:49">
      <c r="A7" s="57" t="s">
        <v>0</v>
      </c>
      <c r="B7" s="11">
        <v>45333823.5</v>
      </c>
      <c r="C7" s="11">
        <v>177375598.20999998</v>
      </c>
      <c r="D7" s="11">
        <v>265163643.69999999</v>
      </c>
      <c r="E7" s="16">
        <v>275852488.81</v>
      </c>
      <c r="F7" s="16">
        <v>268898259.57884002</v>
      </c>
      <c r="G7" s="28">
        <f t="shared" si="0"/>
        <v>336883468.01999998</v>
      </c>
      <c r="H7" s="28">
        <f t="shared" si="1"/>
        <v>315605121</v>
      </c>
      <c r="I7" s="28">
        <f>SUM(AD19:AG19)</f>
        <v>342129418.98000002</v>
      </c>
      <c r="J7" s="28">
        <f>SUM(AH19:AK19)</f>
        <v>346766595</v>
      </c>
      <c r="K7" s="28">
        <f t="shared" si="2"/>
        <v>326481085</v>
      </c>
      <c r="L7" s="28">
        <f t="shared" si="3"/>
        <v>334780253</v>
      </c>
      <c r="T7"/>
      <c r="U7"/>
      <c r="V7"/>
      <c r="X7"/>
      <c r="Y7"/>
      <c r="Z7"/>
      <c r="AA7"/>
    </row>
    <row r="8" spans="1:49" s="13" customFormat="1">
      <c r="A8" s="6"/>
      <c r="B8" s="58" t="s">
        <v>4</v>
      </c>
      <c r="C8" s="16"/>
      <c r="D8" s="16"/>
      <c r="E8" s="16"/>
      <c r="F8" s="16"/>
      <c r="G8" s="7"/>
      <c r="H8" s="10"/>
      <c r="I8" s="10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49">
      <c r="B9" s="1" t="s">
        <v>5</v>
      </c>
    </row>
    <row r="10" spans="1:49" s="13" customFormat="1" ht="409.5" customHeight="1">
      <c r="G10" s="2"/>
    </row>
    <row r="11" spans="1:49" s="13" customFormat="1" ht="409.5" customHeight="1">
      <c r="B11" s="1"/>
      <c r="G11" s="2"/>
    </row>
    <row r="12" spans="1:49" s="13" customFormat="1" ht="409.5" customHeight="1">
      <c r="B12" s="1"/>
      <c r="G12" s="2"/>
    </row>
    <row r="13" spans="1:49" s="13" customFormat="1" ht="144.75" customHeight="1">
      <c r="A13" s="18"/>
      <c r="B13" s="65">
        <v>2012</v>
      </c>
      <c r="C13" s="66"/>
      <c r="D13" s="66"/>
      <c r="E13" s="67"/>
      <c r="F13" s="65">
        <v>2013</v>
      </c>
      <c r="G13" s="68"/>
      <c r="H13" s="68"/>
      <c r="I13" s="69"/>
      <c r="J13" s="62">
        <v>2014</v>
      </c>
      <c r="K13" s="63"/>
      <c r="L13" s="63"/>
      <c r="M13" s="64"/>
      <c r="N13" s="62">
        <v>2015</v>
      </c>
      <c r="O13" s="63"/>
      <c r="P13" s="63"/>
      <c r="Q13" s="64"/>
      <c r="R13" s="62">
        <v>2016</v>
      </c>
      <c r="S13" s="63"/>
      <c r="T13" s="63"/>
      <c r="U13" s="64"/>
      <c r="V13" s="62">
        <v>2017</v>
      </c>
      <c r="W13" s="63"/>
      <c r="X13" s="63"/>
      <c r="Y13" s="64"/>
      <c r="Z13" s="62">
        <v>2018</v>
      </c>
      <c r="AA13" s="63"/>
      <c r="AB13" s="63"/>
      <c r="AC13" s="64"/>
      <c r="AD13" s="62">
        <v>2019</v>
      </c>
      <c r="AE13" s="63"/>
      <c r="AF13" s="63"/>
      <c r="AG13" s="64"/>
      <c r="AH13" s="62">
        <v>2020</v>
      </c>
      <c r="AI13" s="63"/>
      <c r="AJ13" s="63"/>
      <c r="AK13" s="64"/>
      <c r="AL13" s="62">
        <v>2021</v>
      </c>
      <c r="AM13" s="63"/>
      <c r="AN13" s="63"/>
      <c r="AO13" s="64"/>
      <c r="AP13" s="62">
        <v>2022</v>
      </c>
      <c r="AQ13" s="63"/>
      <c r="AR13" s="63"/>
      <c r="AS13" s="64"/>
      <c r="AT13" s="62">
        <v>2023</v>
      </c>
      <c r="AU13" s="63"/>
      <c r="AV13" s="63"/>
      <c r="AW13" s="64"/>
    </row>
    <row r="14" spans="1:49" s="13" customFormat="1" ht="17.399999999999999">
      <c r="A14" s="54" t="s">
        <v>28</v>
      </c>
      <c r="B14" s="22" t="s">
        <v>7</v>
      </c>
      <c r="C14" s="22" t="s">
        <v>8</v>
      </c>
      <c r="D14" s="22" t="s">
        <v>9</v>
      </c>
      <c r="E14" s="22" t="s">
        <v>10</v>
      </c>
      <c r="F14" s="22" t="s">
        <v>11</v>
      </c>
      <c r="G14" s="22" t="s">
        <v>12</v>
      </c>
      <c r="H14" s="22" t="s">
        <v>13</v>
      </c>
      <c r="I14" s="22" t="s">
        <v>14</v>
      </c>
      <c r="J14" s="21" t="s">
        <v>15</v>
      </c>
      <c r="K14" s="21" t="s">
        <v>16</v>
      </c>
      <c r="L14" s="21" t="s">
        <v>17</v>
      </c>
      <c r="M14" s="21" t="s">
        <v>18</v>
      </c>
      <c r="N14" s="23" t="s">
        <v>19</v>
      </c>
      <c r="O14" s="23" t="s">
        <v>20</v>
      </c>
      <c r="P14" s="23" t="s">
        <v>21</v>
      </c>
      <c r="Q14" s="23" t="s">
        <v>22</v>
      </c>
      <c r="R14" s="21" t="s">
        <v>23</v>
      </c>
      <c r="S14" s="21" t="s">
        <v>24</v>
      </c>
      <c r="T14" s="21" t="s">
        <v>25</v>
      </c>
      <c r="U14" s="21" t="s">
        <v>26</v>
      </c>
      <c r="V14" s="29" t="s">
        <v>29</v>
      </c>
      <c r="W14" s="29" t="s">
        <v>30</v>
      </c>
      <c r="X14" s="30" t="s">
        <v>31</v>
      </c>
      <c r="Y14" s="31" t="s">
        <v>32</v>
      </c>
      <c r="Z14" s="32" t="s">
        <v>33</v>
      </c>
      <c r="AA14" s="33" t="s">
        <v>34</v>
      </c>
      <c r="AB14" s="34" t="s">
        <v>35</v>
      </c>
      <c r="AC14" s="36" t="s">
        <v>36</v>
      </c>
      <c r="AD14" s="37" t="s">
        <v>37</v>
      </c>
      <c r="AE14" s="38" t="s">
        <v>38</v>
      </c>
      <c r="AF14" s="39" t="s">
        <v>39</v>
      </c>
      <c r="AG14" s="40" t="s">
        <v>40</v>
      </c>
      <c r="AH14" s="42" t="s">
        <v>44</v>
      </c>
      <c r="AI14" s="44" t="s">
        <v>45</v>
      </c>
      <c r="AJ14" s="45" t="s">
        <v>46</v>
      </c>
      <c r="AK14" s="46" t="s">
        <v>47</v>
      </c>
      <c r="AL14" s="48" t="s">
        <v>48</v>
      </c>
      <c r="AM14" s="49" t="s">
        <v>49</v>
      </c>
      <c r="AN14" s="50" t="s">
        <v>50</v>
      </c>
      <c r="AO14" s="51" t="s">
        <v>51</v>
      </c>
      <c r="AP14" s="53" t="s">
        <v>52</v>
      </c>
      <c r="AQ14" s="53" t="s">
        <v>53</v>
      </c>
      <c r="AR14" s="59" t="s">
        <v>54</v>
      </c>
      <c r="AS14" s="53" t="s">
        <v>55</v>
      </c>
      <c r="AT14" s="60" t="s">
        <v>56</v>
      </c>
      <c r="AU14" s="61" t="s">
        <v>57</v>
      </c>
      <c r="AV14" s="60"/>
      <c r="AW14" s="60"/>
    </row>
    <row r="15" spans="1:49" s="13" customFormat="1">
      <c r="A15" s="55" t="s">
        <v>6</v>
      </c>
    </row>
    <row r="16" spans="1:49" s="13" customFormat="1">
      <c r="A16" s="57" t="s">
        <v>42</v>
      </c>
      <c r="B16" s="10" t="s">
        <v>2</v>
      </c>
      <c r="C16" s="10" t="s">
        <v>2</v>
      </c>
      <c r="D16" s="12">
        <v>15674872</v>
      </c>
      <c r="E16" s="12">
        <v>15099160</v>
      </c>
      <c r="F16" s="17">
        <v>20597907.84</v>
      </c>
      <c r="G16" s="17">
        <v>32212218.960000001</v>
      </c>
      <c r="H16" s="17">
        <v>41289369.399999999</v>
      </c>
      <c r="I16" s="17">
        <v>34367396.009999998</v>
      </c>
      <c r="J16" s="17">
        <v>36247303.079999998</v>
      </c>
      <c r="K16" s="17">
        <v>53517000.520000003</v>
      </c>
      <c r="L16" s="17">
        <v>61059328.469999999</v>
      </c>
      <c r="M16" s="17">
        <v>44717531.630000003</v>
      </c>
      <c r="N16" s="17">
        <v>48510846.57</v>
      </c>
      <c r="O16" s="15">
        <v>63558992</v>
      </c>
      <c r="P16" s="17">
        <v>45707132.240000002</v>
      </c>
      <c r="Q16" s="17">
        <v>37643122</v>
      </c>
      <c r="R16" s="17">
        <v>45184349</v>
      </c>
      <c r="S16" s="17">
        <v>54271818.182599999</v>
      </c>
      <c r="T16" s="17">
        <v>47955256.091009997</v>
      </c>
      <c r="U16" s="17">
        <v>36514405.311669998</v>
      </c>
      <c r="V16" s="17">
        <v>52373125.700000003</v>
      </c>
      <c r="W16" s="17">
        <v>56907316.32</v>
      </c>
      <c r="X16" s="17">
        <v>65351449</v>
      </c>
      <c r="Y16" s="17">
        <v>53434883</v>
      </c>
      <c r="Z16" s="17">
        <v>48609359</v>
      </c>
      <c r="AA16" s="17">
        <v>68788212</v>
      </c>
      <c r="AB16" s="17">
        <v>47908966</v>
      </c>
      <c r="AC16" s="17">
        <v>51918352</v>
      </c>
      <c r="AD16" s="17">
        <v>51885693.780000001</v>
      </c>
      <c r="AE16" s="17">
        <v>70451553</v>
      </c>
      <c r="AF16" s="17">
        <v>61107676</v>
      </c>
      <c r="AG16" s="17">
        <v>47843716</v>
      </c>
      <c r="AH16" s="17">
        <v>57127790</v>
      </c>
      <c r="AI16" s="17">
        <v>73182683</v>
      </c>
      <c r="AJ16" s="17">
        <v>66673990</v>
      </c>
      <c r="AK16" s="17">
        <v>35767478</v>
      </c>
      <c r="AL16" s="17">
        <v>45476178</v>
      </c>
      <c r="AM16" s="17">
        <v>72559094</v>
      </c>
      <c r="AN16" s="17">
        <v>60095604</v>
      </c>
      <c r="AO16" s="17">
        <v>43319314</v>
      </c>
      <c r="AP16" s="17">
        <v>49773831</v>
      </c>
      <c r="AQ16" s="17">
        <v>68780182</v>
      </c>
      <c r="AR16" s="17">
        <v>65106736</v>
      </c>
      <c r="AS16" s="17">
        <v>45318440</v>
      </c>
      <c r="AT16" s="17">
        <v>50786122</v>
      </c>
      <c r="AU16" s="17">
        <v>77278548</v>
      </c>
      <c r="AV16" s="17"/>
      <c r="AW16" s="17"/>
    </row>
    <row r="17" spans="1:49" s="13" customFormat="1">
      <c r="A17" s="57" t="s">
        <v>41</v>
      </c>
      <c r="B17" s="10" t="s">
        <v>2</v>
      </c>
      <c r="C17" s="10" t="s">
        <v>2</v>
      </c>
      <c r="D17" s="17">
        <v>4624499</v>
      </c>
      <c r="E17" s="17">
        <v>4193497</v>
      </c>
      <c r="F17" s="17">
        <v>5727296</v>
      </c>
      <c r="G17" s="17">
        <v>6985170</v>
      </c>
      <c r="H17" s="17">
        <v>8080351</v>
      </c>
      <c r="I17" s="17">
        <v>6535139</v>
      </c>
      <c r="J17" s="17">
        <v>7190772</v>
      </c>
      <c r="K17" s="17">
        <v>10035440</v>
      </c>
      <c r="L17" s="17">
        <v>11246677</v>
      </c>
      <c r="M17" s="17">
        <v>9288573</v>
      </c>
      <c r="N17" s="17">
        <v>10745453</v>
      </c>
      <c r="O17" s="15">
        <v>13043677</v>
      </c>
      <c r="P17" s="17">
        <v>10508258</v>
      </c>
      <c r="Q17" s="17">
        <v>8024021</v>
      </c>
      <c r="R17" s="17">
        <v>11411412</v>
      </c>
      <c r="S17" s="17">
        <v>13528373</v>
      </c>
      <c r="T17" s="17">
        <v>12489283</v>
      </c>
      <c r="U17" s="17">
        <v>10346866</v>
      </c>
      <c r="V17" s="17">
        <v>14747895</v>
      </c>
      <c r="W17" s="17">
        <v>15130266</v>
      </c>
      <c r="X17" s="17">
        <v>16938531</v>
      </c>
      <c r="Y17" s="17">
        <v>14494364</v>
      </c>
      <c r="Z17" s="17">
        <v>12426623</v>
      </c>
      <c r="AA17" s="17">
        <v>16727374</v>
      </c>
      <c r="AB17" s="17">
        <v>12592635</v>
      </c>
      <c r="AC17" s="17">
        <v>11676459</v>
      </c>
      <c r="AD17" s="17">
        <v>13296145</v>
      </c>
      <c r="AE17" s="17">
        <v>19018792</v>
      </c>
      <c r="AF17" s="17">
        <v>15360571</v>
      </c>
      <c r="AG17" s="17">
        <v>13527240</v>
      </c>
      <c r="AH17" s="17">
        <v>16170770</v>
      </c>
      <c r="AI17" s="17">
        <v>19074025</v>
      </c>
      <c r="AJ17" s="17">
        <v>18978310</v>
      </c>
      <c r="AK17" s="17">
        <v>10798718</v>
      </c>
      <c r="AL17" s="17">
        <v>13056638</v>
      </c>
      <c r="AM17" s="17">
        <v>19035637</v>
      </c>
      <c r="AN17" s="17">
        <v>16085565</v>
      </c>
      <c r="AO17" s="17">
        <v>12743542</v>
      </c>
      <c r="AP17" s="17">
        <v>14228831</v>
      </c>
      <c r="AQ17" s="17">
        <v>16837179</v>
      </c>
      <c r="AR17" s="17">
        <v>17418824</v>
      </c>
      <c r="AS17" s="17">
        <v>12352646</v>
      </c>
      <c r="AT17" s="17">
        <v>13269947</v>
      </c>
      <c r="AU17" s="17">
        <v>19869667</v>
      </c>
      <c r="AV17" s="17"/>
      <c r="AW17" s="17"/>
    </row>
    <row r="18" spans="1:49" s="13" customFormat="1">
      <c r="A18" s="57" t="s">
        <v>43</v>
      </c>
      <c r="B18" s="10" t="s">
        <v>2</v>
      </c>
      <c r="C18" s="10" t="s">
        <v>2</v>
      </c>
      <c r="D18" s="17">
        <v>2808696</v>
      </c>
      <c r="E18" s="17">
        <v>2933099.5</v>
      </c>
      <c r="F18" s="17">
        <v>4353775</v>
      </c>
      <c r="G18" s="17">
        <v>5300983</v>
      </c>
      <c r="H18" s="17">
        <v>6280208</v>
      </c>
      <c r="I18" s="17">
        <v>5645784</v>
      </c>
      <c r="J18" s="17">
        <v>6614698</v>
      </c>
      <c r="K18" s="17">
        <v>8192234</v>
      </c>
      <c r="L18" s="17">
        <v>8947888</v>
      </c>
      <c r="M18" s="17">
        <v>8106198</v>
      </c>
      <c r="N18" s="17">
        <v>9577977</v>
      </c>
      <c r="O18" s="15">
        <v>10088265</v>
      </c>
      <c r="P18" s="17">
        <v>8760370</v>
      </c>
      <c r="Q18" s="17">
        <v>9684375</v>
      </c>
      <c r="R18" s="17">
        <v>9486760</v>
      </c>
      <c r="S18" s="17">
        <v>9855640</v>
      </c>
      <c r="T18" s="17">
        <v>9959315.8000099994</v>
      </c>
      <c r="U18" s="17">
        <v>7894781.19355</v>
      </c>
      <c r="V18" s="17">
        <v>11792324</v>
      </c>
      <c r="W18" s="17">
        <v>11672765</v>
      </c>
      <c r="X18" s="17">
        <v>12302393</v>
      </c>
      <c r="Y18" s="17">
        <v>11738156</v>
      </c>
      <c r="Z18" s="17">
        <v>9312360</v>
      </c>
      <c r="AA18" s="17">
        <v>11504658</v>
      </c>
      <c r="AB18" s="17">
        <v>10056860</v>
      </c>
      <c r="AC18" s="35">
        <v>14083263</v>
      </c>
      <c r="AD18" s="17">
        <v>10785833.199999999</v>
      </c>
      <c r="AE18" s="17">
        <v>15138110</v>
      </c>
      <c r="AF18" s="17">
        <v>12300354</v>
      </c>
      <c r="AG18" s="17">
        <v>11413735</v>
      </c>
      <c r="AH18" s="17">
        <v>12216584</v>
      </c>
      <c r="AI18" s="17">
        <v>13950722</v>
      </c>
      <c r="AJ18" s="17">
        <v>13944824</v>
      </c>
      <c r="AK18" s="17">
        <v>8880701</v>
      </c>
      <c r="AL18" s="17">
        <v>9606607</v>
      </c>
      <c r="AM18" s="17">
        <v>13382486</v>
      </c>
      <c r="AN18" s="17">
        <v>11218073</v>
      </c>
      <c r="AO18" s="17">
        <v>9902347</v>
      </c>
      <c r="AP18" s="17">
        <v>11033786</v>
      </c>
      <c r="AQ18" s="17">
        <v>10911096</v>
      </c>
      <c r="AR18" s="17">
        <v>12930240</v>
      </c>
      <c r="AS18" s="17">
        <v>10088462</v>
      </c>
      <c r="AT18" s="17">
        <v>10205960</v>
      </c>
      <c r="AU18" s="17">
        <v>13839242</v>
      </c>
      <c r="AV18" s="17"/>
      <c r="AW18" s="17"/>
    </row>
    <row r="19" spans="1:49" s="13" customFormat="1">
      <c r="A19" s="57" t="s">
        <v>0</v>
      </c>
      <c r="B19" s="10" t="s">
        <v>2</v>
      </c>
      <c r="C19" s="10" t="s">
        <v>2</v>
      </c>
      <c r="D19" s="16">
        <f t="shared" ref="D19:AO19" si="4">SUM(D16:D18)</f>
        <v>23108067</v>
      </c>
      <c r="E19" s="16">
        <f t="shared" si="4"/>
        <v>22225756.5</v>
      </c>
      <c r="F19" s="16">
        <f t="shared" si="4"/>
        <v>30678978.84</v>
      </c>
      <c r="G19" s="16">
        <f t="shared" si="4"/>
        <v>44498371.960000001</v>
      </c>
      <c r="H19" s="16">
        <f t="shared" si="4"/>
        <v>55649928.399999999</v>
      </c>
      <c r="I19" s="16">
        <f t="shared" si="4"/>
        <v>46548319.009999998</v>
      </c>
      <c r="J19" s="16">
        <f t="shared" si="4"/>
        <v>50052773.079999998</v>
      </c>
      <c r="K19" s="16">
        <f t="shared" si="4"/>
        <v>71744674.520000011</v>
      </c>
      <c r="L19" s="16">
        <f t="shared" si="4"/>
        <v>81253893.469999999</v>
      </c>
      <c r="M19" s="16">
        <f t="shared" si="4"/>
        <v>62112302.630000003</v>
      </c>
      <c r="N19" s="16">
        <f t="shared" si="4"/>
        <v>68834276.569999993</v>
      </c>
      <c r="O19" s="16">
        <f t="shared" si="4"/>
        <v>86690934</v>
      </c>
      <c r="P19" s="16">
        <f t="shared" si="4"/>
        <v>64975760.240000002</v>
      </c>
      <c r="Q19" s="16">
        <f t="shared" si="4"/>
        <v>55351518</v>
      </c>
      <c r="R19" s="16">
        <f t="shared" si="4"/>
        <v>66082521</v>
      </c>
      <c r="S19" s="16">
        <f t="shared" si="4"/>
        <v>77655831.182599992</v>
      </c>
      <c r="T19" s="16">
        <f t="shared" si="4"/>
        <v>70403854.89102</v>
      </c>
      <c r="U19" s="16">
        <f t="shared" si="4"/>
        <v>54756052.505219996</v>
      </c>
      <c r="V19" s="27">
        <f t="shared" si="4"/>
        <v>78913344.700000003</v>
      </c>
      <c r="W19" s="27">
        <f t="shared" si="4"/>
        <v>83710347.319999993</v>
      </c>
      <c r="X19" s="27">
        <f t="shared" si="4"/>
        <v>94592373</v>
      </c>
      <c r="Y19" s="27">
        <f t="shared" si="4"/>
        <v>79667403</v>
      </c>
      <c r="Z19" s="27">
        <f t="shared" si="4"/>
        <v>70348342</v>
      </c>
      <c r="AA19" s="27">
        <f t="shared" si="4"/>
        <v>97020244</v>
      </c>
      <c r="AB19" s="27">
        <f t="shared" si="4"/>
        <v>70558461</v>
      </c>
      <c r="AC19" s="27">
        <f t="shared" si="4"/>
        <v>77678074</v>
      </c>
      <c r="AD19" s="27">
        <f t="shared" si="4"/>
        <v>75967671.980000004</v>
      </c>
      <c r="AE19" s="27">
        <f t="shared" si="4"/>
        <v>104608455</v>
      </c>
      <c r="AF19" s="27">
        <f t="shared" si="4"/>
        <v>88768601</v>
      </c>
      <c r="AG19" s="27">
        <f t="shared" si="4"/>
        <v>72784691</v>
      </c>
      <c r="AH19" s="27">
        <f t="shared" si="4"/>
        <v>85515144</v>
      </c>
      <c r="AI19" s="27">
        <f t="shared" si="4"/>
        <v>106207430</v>
      </c>
      <c r="AJ19" s="27">
        <f t="shared" si="4"/>
        <v>99597124</v>
      </c>
      <c r="AK19" s="27">
        <f t="shared" si="4"/>
        <v>55446897</v>
      </c>
      <c r="AL19" s="27">
        <f t="shared" si="4"/>
        <v>68139423</v>
      </c>
      <c r="AM19" s="27">
        <f t="shared" si="4"/>
        <v>104977217</v>
      </c>
      <c r="AN19" s="27">
        <f t="shared" si="4"/>
        <v>87399242</v>
      </c>
      <c r="AO19" s="27">
        <f t="shared" si="4"/>
        <v>65965203</v>
      </c>
      <c r="AP19" s="27">
        <f t="shared" ref="AP19:AS19" si="5">SUM(AP16:AP18)</f>
        <v>75036448</v>
      </c>
      <c r="AQ19" s="27">
        <f t="shared" si="5"/>
        <v>96528457</v>
      </c>
      <c r="AR19" s="27">
        <f t="shared" si="5"/>
        <v>95455800</v>
      </c>
      <c r="AS19" s="27">
        <f t="shared" si="5"/>
        <v>67759548</v>
      </c>
      <c r="AT19" s="27">
        <f t="shared" ref="AT19:AU19" si="6">SUM(AT16:AT18)</f>
        <v>74262029</v>
      </c>
      <c r="AU19" s="27">
        <f t="shared" si="6"/>
        <v>110987457</v>
      </c>
      <c r="AV19" s="27"/>
      <c r="AW19" s="27"/>
    </row>
    <row r="20" spans="1:49" s="13" customFormat="1">
      <c r="B20" s="1"/>
      <c r="G20" s="2"/>
    </row>
    <row r="21" spans="1:49" s="13" customFormat="1">
      <c r="B21" s="1" t="s">
        <v>4</v>
      </c>
      <c r="G21" s="2"/>
    </row>
    <row r="22" spans="1:49" s="13" customFormat="1">
      <c r="B22" s="1"/>
      <c r="G22" s="2"/>
    </row>
    <row r="23" spans="1:49" s="13" customFormat="1">
      <c r="B23" s="1"/>
      <c r="G23" s="2"/>
    </row>
    <row r="24" spans="1:49" s="13" customFormat="1">
      <c r="B24" s="1"/>
      <c r="G24" s="2"/>
    </row>
    <row r="25" spans="1:49" s="13" customFormat="1">
      <c r="B25" s="1"/>
      <c r="G25" s="2"/>
    </row>
    <row r="26" spans="1:49" s="13" customFormat="1">
      <c r="B26" s="1"/>
      <c r="G26" s="2"/>
    </row>
    <row r="27" spans="1:49" s="13" customFormat="1">
      <c r="B27" s="1"/>
      <c r="G27" s="2"/>
    </row>
    <row r="28" spans="1:49" s="13" customFormat="1">
      <c r="B28" s="1"/>
      <c r="G28" s="2"/>
    </row>
    <row r="29" spans="1:49" s="13" customFormat="1">
      <c r="B29" s="1"/>
      <c r="G29" s="2"/>
    </row>
    <row r="30" spans="1:49" s="13" customFormat="1">
      <c r="B30" s="1"/>
      <c r="G30" s="2"/>
    </row>
    <row r="31" spans="1:49" s="13" customFormat="1">
      <c r="B31" s="1"/>
      <c r="G31" s="2"/>
    </row>
    <row r="32" spans="1:49" s="13" customFormat="1">
      <c r="B32" s="1"/>
      <c r="G32" s="2"/>
    </row>
    <row r="33" spans="2:7" s="13" customFormat="1">
      <c r="B33" s="1"/>
      <c r="G33" s="2"/>
    </row>
    <row r="56" spans="9:27">
      <c r="I56" s="12"/>
      <c r="J56" s="12"/>
      <c r="K56" s="12"/>
      <c r="L56" s="12"/>
      <c r="M56" s="12"/>
      <c r="N56" s="12"/>
      <c r="O56" s="12"/>
      <c r="P56" s="9"/>
      <c r="Q56" s="9"/>
      <c r="R56" s="9"/>
      <c r="S56" s="9"/>
      <c r="T56" s="15"/>
      <c r="U56" s="15"/>
      <c r="V56" s="15"/>
      <c r="W56" s="9"/>
      <c r="X56" s="15"/>
      <c r="Y56" s="15"/>
      <c r="Z56" s="15"/>
      <c r="AA56" s="15"/>
    </row>
    <row r="57" spans="9:27">
      <c r="I57" s="11"/>
      <c r="J57" s="11"/>
      <c r="K57" s="11"/>
      <c r="L57" s="11"/>
      <c r="M57" s="11"/>
      <c r="N57" s="11"/>
      <c r="O57" s="11"/>
      <c r="P57" s="9"/>
      <c r="Q57" s="9"/>
      <c r="R57" s="9"/>
      <c r="S57" s="9"/>
      <c r="T57" s="15"/>
      <c r="U57" s="15"/>
      <c r="V57" s="15"/>
      <c r="W57" s="9"/>
      <c r="X57" s="15"/>
      <c r="Y57" s="15"/>
      <c r="Z57" s="15"/>
      <c r="AA57" s="15"/>
    </row>
    <row r="58" spans="9:27">
      <c r="I58" s="11"/>
      <c r="J58" s="11"/>
      <c r="K58" s="11"/>
      <c r="L58" s="11"/>
      <c r="M58" s="11"/>
      <c r="N58" s="11"/>
      <c r="O58" s="11"/>
      <c r="P58" s="9"/>
      <c r="Q58" s="9"/>
      <c r="R58" s="9"/>
      <c r="S58" s="9"/>
      <c r="T58" s="15"/>
      <c r="U58" s="15"/>
      <c r="V58" s="15"/>
      <c r="W58" s="9"/>
      <c r="X58" s="15"/>
      <c r="Y58" s="15"/>
      <c r="Z58" s="15"/>
      <c r="AA58" s="15"/>
    </row>
    <row r="60" spans="9:27">
      <c r="I60" s="12"/>
      <c r="J60" s="8"/>
      <c r="K60" s="8"/>
      <c r="L60" s="12"/>
      <c r="M60" s="8"/>
      <c r="N60" s="8"/>
      <c r="O60" s="8"/>
      <c r="P60" s="9"/>
      <c r="Q60" s="8"/>
      <c r="R60" s="8"/>
      <c r="S60" s="8"/>
      <c r="T60" s="14"/>
      <c r="U60" s="14"/>
      <c r="V60" s="14"/>
      <c r="W60" s="8"/>
      <c r="X60" s="15"/>
      <c r="Y60" s="17"/>
      <c r="Z60" s="17"/>
      <c r="AA60" s="17"/>
    </row>
    <row r="61" spans="9:27">
      <c r="I61" s="11"/>
      <c r="J61" s="8"/>
      <c r="K61" s="8"/>
      <c r="L61" s="11"/>
      <c r="M61" s="8"/>
      <c r="N61" s="8"/>
      <c r="O61" s="8"/>
      <c r="P61" s="9"/>
      <c r="Q61" s="8"/>
      <c r="R61" s="8"/>
      <c r="S61" s="8"/>
      <c r="T61" s="14"/>
      <c r="U61" s="14"/>
      <c r="V61" s="14"/>
      <c r="W61" s="8"/>
      <c r="X61" s="15"/>
      <c r="Y61" s="17"/>
      <c r="Z61" s="17"/>
      <c r="AA61" s="17"/>
    </row>
    <row r="62" spans="9:27">
      <c r="I62" s="11"/>
      <c r="J62" s="8"/>
      <c r="K62" s="8"/>
      <c r="L62" s="11"/>
      <c r="M62" s="8"/>
      <c r="N62" s="8"/>
      <c r="O62" s="8"/>
      <c r="P62" s="9"/>
      <c r="Q62" s="8"/>
      <c r="R62" s="8"/>
      <c r="S62" s="8"/>
      <c r="T62" s="14"/>
      <c r="U62" s="14"/>
      <c r="V62" s="14"/>
      <c r="W62" s="8"/>
      <c r="X62" s="15"/>
      <c r="Y62" s="17"/>
      <c r="Z62" s="17"/>
      <c r="AA62" s="17"/>
    </row>
  </sheetData>
  <mergeCells count="12">
    <mergeCell ref="AT13:AW13"/>
    <mergeCell ref="AP13:AS13"/>
    <mergeCell ref="B13:E13"/>
    <mergeCell ref="F13:I13"/>
    <mergeCell ref="J13:M13"/>
    <mergeCell ref="N13:Q13"/>
    <mergeCell ref="R13:U13"/>
    <mergeCell ref="AL13:AO13"/>
    <mergeCell ref="AH13:AK13"/>
    <mergeCell ref="AD13:AG13"/>
    <mergeCell ref="V13:Y13"/>
    <mergeCell ref="Z13:AC13"/>
  </mergeCells>
  <phoneticPr fontId="27" type="noConversion"/>
  <pageMargins left="0.7" right="0.7" top="0.75" bottom="0.75" header="0.3" footer="0.3"/>
  <pageSetup scal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1.9.743070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03 Renewable Energy</Reporting_x0020_Area>
  </documentManagement>
</p:properties>
</file>

<file path=customXml/itemProps1.xml><?xml version="1.0" encoding="utf-8"?>
<ds:datastoreItem xmlns:ds="http://schemas.openxmlformats.org/officeDocument/2006/customXml" ds:itemID="{13A2FDB3-7CD0-4CC4-96B9-D741601A8C86}"/>
</file>

<file path=customXml/itemProps2.xml><?xml version="1.0" encoding="utf-8"?>
<ds:datastoreItem xmlns:ds="http://schemas.openxmlformats.org/officeDocument/2006/customXml" ds:itemID="{CFCBDC9A-E671-45CD-BAD8-DDD3BF6278F3}"/>
</file>

<file path=customXml/itemProps3.xml><?xml version="1.0" encoding="utf-8"?>
<ds:datastoreItem xmlns:ds="http://schemas.openxmlformats.org/officeDocument/2006/customXml" ds:itemID="{3DCB18D8-21EF-438E-BB87-B6BE04355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3I NEM KWh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2023-08-01T21:40:03Z</dcterms:created>
  <dcterms:modified xsi:type="dcterms:W3CDTF">2023-08-01T21:40:17Z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30a8b4a2-3eae-4756-a4b5-c9575a8036b5</vt:lpwstr>
  </property>
  <property fmtid="{D5CDD505-2E9C-101B-9397-08002B2CF9AE}" pid="5" name="URL">
    <vt:lpwstr/>
  </property>
</Properties>
</file>