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F033F76F-C1CF-452E-9F3C-F691D4C975C7}" xr6:coauthVersionLast="47" xr6:coauthVersionMax="47" xr10:uidLastSave="{00000000-0000-0000-0000-000000000000}"/>
  <bookViews>
    <workbookView xWindow="-120" yWindow="-16320" windowWidth="29040" windowHeight="15840" tabRatio="872" xr2:uid="{00000000-000D-0000-FFFF-FFFF00000000}"/>
  </bookViews>
  <sheets>
    <sheet name="3J Curtailment by Category" sheetId="40" r:id="rId1"/>
  </sheets>
  <definedNames>
    <definedName name="A_" localSheetId="0">OFFSET('3J Curtailment by Category'!$C$4:$L$4,0,MAX(0,COUNTA('3J Curtailment by Category'!$C$3:$ZS$3)-10),1,MIN(10,COUNTA('3J Curtailment by Category'!$C$3:$L$3)))</definedName>
    <definedName name="A__Curtailed_of_all_renewable_energy_resources">OFFSET(#REF!,0,COUNTA(#REF!)-10,1,10)</definedName>
    <definedName name="A_1._MWh_curtailed_from_curtailable_renewable_resources">OFFSET(#REF!,0,COUNTA(#REF!)-10,1,10)</definedName>
    <definedName name="A_1_Curtailed">OFFSET(#REF!,0,COUNTA(#REF!)-10,1,10)</definedName>
    <definedName name="A_1_Curtailed_of_all_renewable_energy_resources">OFFSET(#REF!,0,COUNTA(#REF!)-10,1,10)</definedName>
    <definedName name="A_1_Curtailed_of_curtailable_renewable_resources">OFFSET(#REF!,0,COUNTA(#REF!)-10,1,10)</definedName>
    <definedName name="A_2._MWh_taken_from_curtailable_renewable_resources">OFFSET(#REF!,0,COUNTA(#REF!)-10,1,10)</definedName>
    <definedName name="A_3._MWh_taken_from_firm_renewable">OFFSET(#REF!,0,COUNTA(#REF!)-10,1,10)</definedName>
    <definedName name="A_3._MWh_taken_from_firm_renewable_and_utility_hydro_generating_facilities">OFFSET(#REF!,0,COUNTA(#REF!)-10,1,10)</definedName>
    <definedName name="A_4._MWh_taken_from_uncurtailable">OFFSET(#REF!,0,COUNTA(#REF!)-10,1,10)</definedName>
    <definedName name="A_4._MWh_taken_from_uncurtailable_distributed_renewable_generation_resources">OFFSET(#REF!,0,COUNTA(#REF!)-10,1,10)</definedName>
    <definedName name="A_ann" localSheetId="0">OFFSET('3J Curtailment by Category'!$C$3:$L$3,0,MAX(0,COUNTA('3J Curtailment by Category'!$C$3:$ZS$3)-10),1,MIN(10,COUNTA('3J Curtailment by Category'!$C$3:$L$3)))</definedName>
    <definedName name="A_ann">OFFSET(#REF!,0,MAX(0,COUNTA(#REF!)-10),1,MIN(10,COUNTA(#REF!)))</definedName>
    <definedName name="A_Biofuels">OFFSET(#REF!,0,COUNTA(#REF!)-10,1,10)</definedName>
    <definedName name="A_Biomass">OFFSET(#REF!,0,COUNTA(#REF!)-10,1,10)</definedName>
    <definedName name="A_Biomass_including_municipal_solid_waste">OFFSET(#REF!,0,COUNTA(#REF!)-10,1,10)</definedName>
    <definedName name="A_Consolidated">OFFSET(#REF!,0,MAX(0,COUNTA(#REF!)-10),1,MIN(10,COUNTA(#REF!)))</definedName>
    <definedName name="A_Consolidated_Companies">OFFSET(#REF!,0,COUNTA(#REF!)-10,1,10)</definedName>
    <definedName name="A_Customer_sited_renewables">OFFSET(#REF!,0,COUNTA(#REF!)-10,1,10)</definedName>
    <definedName name="A_Facility_Requested" localSheetId="0">OFFSET('3J Curtailment by Category'!$C$8:$L$8,0,MAX(0,COUNTA('3J Curtailment by Category'!$C$3:$ZS$3)-10),1,MIN(10,COUNTA('3J Curtailment by Category'!$C$3:$L$3)))</definedName>
    <definedName name="A_Geothermal">OFFSET(#REF!,0,COUNTA(#REF!)-10,1,10)</definedName>
    <definedName name="A_Hawai‘i_Electric_Light">OFFSET(#REF!,0,MAX(0,COUNTA(#REF!)-10),1,MIN(10,COUNTA(#REF!)))</definedName>
    <definedName name="A_Hawaiian_Electric" localSheetId="0">OFFSET('3J Curtailment by Category'!$C$5:$L$5,0,MAX(0,COUNTA('3J Curtailment by Category'!$C$3:$ZS$3)-10),1,MIN(10,COUNTA('3J Curtailment by Category'!$C$3:$L$3)))</definedName>
    <definedName name="A_Hawaiian_Electric">OFFSET(#REF!,0,MAX(0,COUNTA(#REF!)-10),1,MIN(10,COUNTA(#REF!)))</definedName>
    <definedName name="A_Hydro">OFFSET(#REF!,0,COUNTA(#REF!)-10,1,10)</definedName>
    <definedName name="A_Maui_Electric">OFFSET(#REF!,0,MAX(0,COUNTA(#REF!)-10),1,MIN(10,COUNTA(#REF!)))</definedName>
    <definedName name="A_MW_Capacity">OFFSET(#REF!,0,COUNTA(#REF!)-10,1,10)</definedName>
    <definedName name="A_NEM_Participants">OFFSET(#REF!,0,COUNTA(#REF!)-10,1,10)</definedName>
    <definedName name="A_Oversupply" localSheetId="0">OFFSET('3J Curtailment by Category'!$C$6:$L$6,0,MAX(0,COUNTA('3J Curtailment by Category'!$C$3:$ZS$3)-10),1,MIN(10,COUNTA('3J Curtailment by Category'!$C$3:$L$3)))</definedName>
    <definedName name="A_pct_Curtailed_of_All_Renewable_Energy_Resources" localSheetId="0">OFFSET('3J Curtailment by Category'!$C$19:$L$19,0,MAX(0,COUNTA('3J Curtailment by Category'!$C$12:$ZS$12)-10),1,MIN(10,COUNTA('3J Curtailment by Category'!$C$12:$L$12)))</definedName>
    <definedName name="A_System_Constraint" localSheetId="0">OFFSET('3J Curtailment by Category'!$C$7:$L$7,0,MAX(0,COUNTA('3J Curtailment by Category'!$C$3:$ZS$3)-10),1,MIN(10,COUNTA('3J Curtailment by Category'!$C$3:$L$3)))</definedName>
    <definedName name="A_Total" localSheetId="0">OFFSET('3J Curtailment by Category'!$C$9:$L$9,0,MAX(0,COUNTA('3J Curtailment by Category'!$C$3:$ZS$3)-10),1,MIN(10,COUNTA('3J Curtailment by Category'!$C$3:$L$3)))</definedName>
    <definedName name="A_Utility_scale_PV">OFFSET(#REF!,0,COUNTA(#REF!)-10,1,10)</definedName>
    <definedName name="A_Wind">OFFSET(#REF!,0,COUNTA(#REF!)-10,1,10)</definedName>
    <definedName name="B__Curtailed_of_curtailable_renewable_resources">OFFSET(#REF!,0,COUNTA(#REF!)-8,1,8)</definedName>
    <definedName name="B_1._MWh_curtailed_from_curtailable_renewable_resources">OFFSET(#REF!,0,COUNTA(#REF!)-8,1,8)</definedName>
    <definedName name="B_1_Curtailed_of_all_renewable_energy_resources">OFFSET(#REF!,0,COUNTA(#REF!)-8,1,8)</definedName>
    <definedName name="B_1_Curtailed_of_curtailable_renewable_resources">OFFSET(#REF!,0,COUNTA(#REF!)-8,1,8)</definedName>
    <definedName name="B_2._MWh_taken_from_curtailable_renewable_resources">OFFSET(#REF!,0,COUNTA(#REF!)-8,1,8)</definedName>
    <definedName name="B_3._MWh_taken_from_firm_renewable">OFFSET(#REF!,0,COUNTA(#REF!)-8,1,8)</definedName>
    <definedName name="B_3._MWh_taken_from_firm_renewable_and_utility_hydro_generating_facilities">OFFSET(#REF!,0,COUNTA(#REF!)-8,1,8)</definedName>
    <definedName name="B_4._MWh_taken_from_uncurtailable_distributed">OFFSET(#REF!,0,COUNTA(#REF!)-8,1,8)</definedName>
    <definedName name="B_4._MWh_taken_from_uncurtailable_distributed_renewable_generation_resources">OFFSET(#REF!,0,COUNTA(#REF!)-8,1,8)</definedName>
    <definedName name="B_Biofuels">OFFSET(#REF!,0,COUNTA(#REF!)-8,1,8)</definedName>
    <definedName name="B_Biomass">OFFSET(#REF!,0,COUNTA(#REF!)-8,1,8)</definedName>
    <definedName name="B_Biomass_including_municipal_solid_waste">OFFSET(#REF!,0,COUNTA(#REF!)-8,1,8)</definedName>
    <definedName name="B_Consolidated">OFFSET(#REF!,0,COUNTA(#REF!)-8,1,8)</definedName>
    <definedName name="B_Consolidated_Companies">OFFSET(#REF!,0,COUNTA(#REF!)-8,1,8)</definedName>
    <definedName name="B_Customer_sited_renewables">OFFSET(#REF!,0,COUNTA(#REF!)-8,1,8)</definedName>
    <definedName name="B_Facility_Requested" localSheetId="0">OFFSET('3J Curtailment by Category'!$C$32:$J$32,0,COUNTA('3J Curtailment by Category'!$C$28:$ZS$28)-8,1,8)</definedName>
    <definedName name="B_Geothermal">OFFSET(#REF!,0,COUNTA(#REF!)-8,1,8)</definedName>
    <definedName name="B_Hawai‘i_Electric_Light">OFFSET(#REF!,0,COUNTA(#REF!)-8,1,8)</definedName>
    <definedName name="B_Hawaiian_Electric">OFFSET(#REF!,0,COUNTA(#REF!)-8,1,8)</definedName>
    <definedName name="B_Hydro">OFFSET(#REF!,0,COUNTA(#REF!)-8,1,8)</definedName>
    <definedName name="B_Maui_Electric">OFFSET(#REF!,0,COUNTA(#REF!)-8,1,8)</definedName>
    <definedName name="B_MW_Capacity">OFFSET(#REF!,0,COUNTA(#REF!)-8,1,8)</definedName>
    <definedName name="B_NEM_Participants">OFFSET(#REF!,0,COUNTA(#REF!)-8,1,8)</definedName>
    <definedName name="B_Oversupply" localSheetId="0">OFFSET('3J Curtailment by Category'!$C$30:$J$30,0,COUNTA('3J Curtailment by Category'!$C$28:$ZS$28)-8,1,8)</definedName>
    <definedName name="B_pct_Curtailed_of_All_Renewable_Energy_Resources" localSheetId="0">OFFSET('3J Curtailment by Category'!$C$34:$J$34,0,COUNTA('3J Curtailment by Category'!$C$28:$ZS$28)-8,1,8)</definedName>
    <definedName name="B_qtr" localSheetId="0">OFFSET('3J Curtailment by Category'!$C$28:$J$28,0,COUNTA('3J Curtailment by Category'!$C$28:$ZS$28)-8,1,8)</definedName>
    <definedName name="B_qtr">OFFSET(#REF!,0,COUNTA(#REF!)-8,1,8)</definedName>
    <definedName name="B_System_Constraint" localSheetId="0">OFFSET('3J Curtailment by Category'!$C$31:$J$31,0,COUNTA('3J Curtailment by Category'!$C$28:$ZS$28)-8,1,8)</definedName>
    <definedName name="B_Total" localSheetId="0">OFFSET('3J Curtailment by Category'!$C$33:$J$33,0,COUNTA('3J Curtailment by Category'!$C$28:$ZS$28)-8,1,8)</definedName>
    <definedName name="B_Utility_scale_PV">OFFSET(#REF!,0,COUNTA(#REF!)-8,1,8)</definedName>
    <definedName name="B_Wind">OFFSET(#REF!,0,COUNTA(#REF!)-8,1,8)</definedName>
    <definedName name="C_ann" localSheetId="0">OFFSET('3J Curtailment by Category'!$C$54:$L$54,0,MAX(0,COUNTA('3J Curtailment by Category'!$C$54:$ZS$54)-10),1,MIN(10,COUNTA('3J Curtailment by Category'!$C$54:$L$54)))</definedName>
    <definedName name="C_ann">OFFSET(#REF!,0,COUNTA(#REF!)-10,1,10)</definedName>
    <definedName name="C_Biofuels">OFFSET(#REF!,0,COUNTA(#REF!)-10,1,10)</definedName>
    <definedName name="C_Biomass">OFFSET(#REF!,0,COUNTA(#REF!)-10,1,10)</definedName>
    <definedName name="C_Customer_sited_renewables">OFFSET(#REF!,0,COUNTA(#REF!)-10,1,10)</definedName>
    <definedName name="C_Facility_Requested" localSheetId="0">OFFSET('3J Curtailment by Category'!$C$59:$L$59,0,MAX(0,COUNTA('3J Curtailment by Category'!$C$54:$ZS$54)-10),1,MIN(10,COUNTA('3J Curtailment by Category'!$C$54:$L$54)))</definedName>
    <definedName name="C_Hawaiian_Electric">OFFSET(#REF!,0,COUNTA(#REF!)-10,1,10)</definedName>
    <definedName name="C_MW_Capacity">OFFSET(#REF!,0,COUNTA(#REF!)-10,1,10)</definedName>
    <definedName name="C_NEM_Participants">OFFSET(#REF!,0,COUNTA(#REF!)-10,1,10)</definedName>
    <definedName name="C_Oversupply" localSheetId="0">OFFSET('3J Curtailment by Category'!$C$57:$L$57,0,MAX(0,COUNTA('3J Curtailment by Category'!$C$54:$ZS$54)-10),1,MIN(10,COUNTA('3J Curtailment by Category'!$C$54:$L$54)))</definedName>
    <definedName name="C_pct_Curtailed_of_All_Renewable_Energy_Resources" localSheetId="0">OFFSET('3J Curtailment by Category'!$C$61:$L$61,0,MAX(0,COUNTA('3J Curtailment by Category'!$C$54:$ZS$54)-10),1,MIN(10,COUNTA('3J Curtailment by Category'!$C$54:$L$54)))</definedName>
    <definedName name="C_System_Constraint" localSheetId="0">OFFSET('3J Curtailment by Category'!$C$58:$L$58,0,MAX(0,COUNTA('3J Curtailment by Category'!$C$54:$ZS$54)-10),1,MIN(10,COUNTA('3J Curtailment by Category'!$C$54:$L$54)))</definedName>
    <definedName name="C_Total" localSheetId="0">OFFSET('3J Curtailment by Category'!$C$60:$L$60,0,MAX(0,COUNTA('3J Curtailment by Category'!$C$54:$ZS$54)-10),1,MIN(10,COUNTA('3J Curtailment by Category'!$C$54:$L$54)))</definedName>
    <definedName name="C_Utility_scale_PV">OFFSET(#REF!,0,COUNTA(#REF!)-10,1,10)</definedName>
    <definedName name="C_Wind">OFFSET(#REF!,0,COUNTA(#REF!)-10,1,10)</definedName>
    <definedName name="D_Biofuels">OFFSET(#REF!,0,COUNTA(#REF!)-8,1,8)</definedName>
    <definedName name="D_Biomass">OFFSET(#REF!,0,COUNTA(#REF!)-8,1,8)</definedName>
    <definedName name="D_Customer_sited_renewables">OFFSET(#REF!,0,COUNTA(#REF!)-8,1,8)</definedName>
    <definedName name="D_Facility_Requested" localSheetId="0">OFFSET('3J Curtailment by Category'!$C$81:$J$81,0,COUNTA('3J Curtailment by Category'!$C$77:$ZS$77)-8,1,8)</definedName>
    <definedName name="D_Hawaiian_Electric">OFFSET(#REF!,0,COUNTA(#REF!)-8,1,8)</definedName>
    <definedName name="D_MW_Capacity">OFFSET(#REF!,0,COUNTA(#REF!)-8,1,8)</definedName>
    <definedName name="D_NEM_Participants">OFFSET(#REF!,0,COUNTA(#REF!)-8,1,8)</definedName>
    <definedName name="D_Oversupply" localSheetId="0">OFFSET('3J Curtailment by Category'!$C$79:$J$79,0,COUNTA('3J Curtailment by Category'!$C$77:$ZS$77)-8,1,8)</definedName>
    <definedName name="D_pct_Curtailed_of_All_Renewable_Energy_Resources" localSheetId="0">OFFSET('3J Curtailment by Category'!$C$83:$J$83,0,COUNTA('3J Curtailment by Category'!$C$77:$ZS$77)-8,1,8)</definedName>
    <definedName name="D_qtr" localSheetId="0">OFFSET('3J Curtailment by Category'!$C$77:$J$77,0,COUNTA('3J Curtailment by Category'!$C$77:$ZS$77)-8,1,8)</definedName>
    <definedName name="D_qtr">OFFSET(#REF!,0,COUNTA(#REF!)-8,1,8)</definedName>
    <definedName name="D_System_Constraint" localSheetId="0">OFFSET('3J Curtailment by Category'!$C$80:$J$80,0,COUNTA('3J Curtailment by Category'!$C$77:$ZS$77)-8,1,8)</definedName>
    <definedName name="D_Total" localSheetId="0">OFFSET('3J Curtailment by Category'!$C$82:$J$82,0,COUNTA('3J Curtailment by Category'!$C$77:$ZS$77)-8,1,8)</definedName>
    <definedName name="D_Utility_scale_PV">OFFSET(#REF!,0,COUNTA(#REF!)-8,1,8)</definedName>
    <definedName name="D_Wind">OFFSET(#REF!,0,COUNTA(#REF!)-8,1,8)</definedName>
    <definedName name="E_ann" localSheetId="0">OFFSET('3J Curtailment by Category'!$C$104:$L$104,0,MAX(0,COUNTA('3J Curtailment by Category'!$C$104:$ZS$104)-10),1,MIN(10,COUNTA('3J Curtailment by Category'!$C$104:$L$104)))</definedName>
    <definedName name="E_ann">OFFSET(#REF!,0,COUNTA(#REF!)-10,1,10)</definedName>
    <definedName name="E_Biofuels">OFFSET(#REF!,0,COUNTA(#REF!)-10,1,10)</definedName>
    <definedName name="E_Biomass">OFFSET(#REF!,0,COUNTA(#REF!)-10,1,10)</definedName>
    <definedName name="E_Customer_renewables">OFFSET(#REF!,0,COUNTA(#REF!)-10,1,10)</definedName>
    <definedName name="E_Customer_sited_renewables">OFFSET(#REF!,0,COUNTA(#REF!)-10,1,10)</definedName>
    <definedName name="E_Facility_Requested" localSheetId="0">OFFSET('3J Curtailment by Category'!$C$109:$L$109,0,MAX(0,COUNTA('3J Curtailment by Category'!$C$104:$ZS$104)-10),1,MIN(10,COUNTA('3J Curtailment by Category'!$C$104:$L$104)))</definedName>
    <definedName name="E_Hydro">OFFSET(#REF!,0,COUNTA(#REF!)-10,1,10)</definedName>
    <definedName name="E_Maui_Electric">OFFSET(#REF!,0,COUNTA(#REF!)-10,1,10)</definedName>
    <definedName name="E_MW_Capacity">OFFSET(#REF!,0,COUNTA(#REF!)-10,1,10)</definedName>
    <definedName name="E_NEM_Participants">OFFSET(#REF!,0,COUNTA(#REF!)-10,1,10)</definedName>
    <definedName name="E_Oversupply" localSheetId="0">OFFSET('3J Curtailment by Category'!$C$107:$L$107,0,MAX(0,COUNTA('3J Curtailment by Category'!$C$104:$ZS$104)-10),1,MIN(10,COUNTA('3J Curtailment by Category'!$C$104:$L$104)))</definedName>
    <definedName name="E_pct_Curtailed_of_All_Renewable_Energy_Resources" localSheetId="0">OFFSET('3J Curtailment by Category'!$C$111:$L$111,0,MAX(0,COUNTA('3J Curtailment by Category'!$C$104:$ZS$104)-10),1,MIN(10,COUNTA('3J Curtailment by Category'!$C$104:$L$104)))</definedName>
    <definedName name="E_System_Constraint" localSheetId="0">OFFSET('3J Curtailment by Category'!$C$108:$L$108,0,MAX(0,COUNTA('3J Curtailment by Category'!$C$104:$ZS$104)-10),1,MIN(10,COUNTA('3J Curtailment by Category'!$C$104:$L$104)))</definedName>
    <definedName name="E_Total" localSheetId="0">OFFSET('3J Curtailment by Category'!$C$110:$L$110,0,MAX(0,COUNTA('3J Curtailment by Category'!$C$104:$ZS$104)-10),1,MIN(10,COUNTA('3J Curtailment by Category'!$C$104:$L$104)))</definedName>
    <definedName name="E_Utility_scale_PV">OFFSET(#REF!,0,COUNTA(#REF!)-10,1,10)</definedName>
    <definedName name="E_Wind">OFFSET(#REF!,0,COUNTA(#REF!)-10,1,10)</definedName>
    <definedName name="F_Biofuels">OFFSET(#REF!,0,COUNTA(#REF!)-8,1,8)</definedName>
    <definedName name="F_Biomass">OFFSET(#REF!,0,COUNTA(#REF!)-8,1,8)</definedName>
    <definedName name="F_Customer_sited_renewables">OFFSET(#REF!,0,COUNTA(#REF!)-8,1,8)</definedName>
    <definedName name="F_Facility_Requested" localSheetId="0">OFFSET('3J Curtailment by Category'!$C$132:$J$132,0,COUNTA('3J Curtailment by Category'!$C$128:$ZS$128)-8,1,8)</definedName>
    <definedName name="F_Geothermal">OFFSET(#REF!,0,COUNTA(#REF!)-8,1,8)</definedName>
    <definedName name="F_Hydro">OFFSET(#REF!,0,COUNTA(#REF!)-8,1,8)</definedName>
    <definedName name="F_Maui_Electric">OFFSET(#REF!,0,COUNTA(#REF!)-8,1,8)</definedName>
    <definedName name="F_MW_Capacity">OFFSET(#REF!,0,COUNTA(#REF!)-8,1,8)</definedName>
    <definedName name="F_NEM_Participants">OFFSET(#REF!,0,COUNTA(#REF!)-8,1,8)</definedName>
    <definedName name="F_Oversupply" localSheetId="0">OFFSET('3J Curtailment by Category'!$C$130:$J$130,0,COUNTA('3J Curtailment by Category'!$C$128:$ZS$128)-8,1,8)</definedName>
    <definedName name="F_pct_Curtailed_of_All_Renewable_Energy_Resources" localSheetId="0">OFFSET('3J Curtailment by Category'!$C$134:$J$134,0,COUNTA('3J Curtailment by Category'!$C$128:$ZS$128)-8,1,8)</definedName>
    <definedName name="F_qtr" localSheetId="0">OFFSET('3J Curtailment by Category'!$C$128:$J$128,0,COUNTA('3J Curtailment by Category'!$C$128:$ZS$128)-8,1,8)</definedName>
    <definedName name="F_qtr">OFFSET(#REF!,0,COUNTA(#REF!)-8,1,8)</definedName>
    <definedName name="F_System_Constraint" localSheetId="0">OFFSET('3J Curtailment by Category'!$C$131:$J$131,0,COUNTA('3J Curtailment by Category'!$C$128:$ZS$128)-8,1,8)</definedName>
    <definedName name="F_Total" localSheetId="0">OFFSET('3J Curtailment by Category'!$C$133:$J$133,0,COUNTA('3J Curtailment by Category'!$C$128:$ZS$128)-8,1,8)</definedName>
    <definedName name="F_Utility_scale_PV">OFFSET(#REF!,0,COUNTA(#REF!)-8,1,8)</definedName>
    <definedName name="F_Wind">OFFSET(#REF!,0,COUNTA(#REF!)-8,1,8)</definedName>
    <definedName name="G_ann" localSheetId="0">OFFSET('3J Curtailment by Category'!$C$151:$L$151,0,MAX(0,COUNTA('3J Curtailment by Category'!$C$151:$ZS$151)-10),1,MIN(10,COUNTA('3J Curtailment by Category'!$C$151:$L$151)))</definedName>
    <definedName name="G_ann">OFFSET(#REF!,0,COUNTA(#REF!)-10,1,10)</definedName>
    <definedName name="G_Biofuels">OFFSET(#REF!,0,COUNTA(#REF!)-10,1,10)</definedName>
    <definedName name="G_Biomass">OFFSET(#REF!,0,COUNTA(#REF!)-10,1,10)</definedName>
    <definedName name="G_Customer_sited_renewables">OFFSET(#REF!,0,COUNTA(#REF!)-10,1,10)</definedName>
    <definedName name="G_Facility_Requested" localSheetId="0">OFFSET('3J Curtailment by Category'!$C$156:$L$156,0,MAX(0,COUNTA('3J Curtailment by Category'!$C$151:$ZS$151)-10),1,MIN(10,COUNTA('3J Curtailment by Category'!$C$151:$L$151)))</definedName>
    <definedName name="G_Geothermal">OFFSET(#REF!,0,COUNTA(#REF!)-10,1,10)</definedName>
    <definedName name="G_Hawai‘i_Electric_Light">OFFSET(#REF!,0,COUNTA(#REF!)-10,1,10)</definedName>
    <definedName name="G_Hydro">OFFSET(#REF!,0,COUNTA(#REF!)-10,1,10)</definedName>
    <definedName name="G_MW_Capacity">OFFSET(#REF!,0,COUNTA(#REF!)-10,1,10)</definedName>
    <definedName name="G_NEM_Participants">OFFSET(#REF!,0,COUNTA(#REF!)-10,1,10)</definedName>
    <definedName name="G_Oversupply" localSheetId="0">OFFSET('3J Curtailment by Category'!$C$154:$L$154,0,MAX(0,COUNTA('3J Curtailment by Category'!$C$151:$ZS$151)-10),1,MIN(10,COUNTA('3J Curtailment by Category'!$C$151:$L$151)))</definedName>
    <definedName name="G_pct_Curtailed_of_All_Renewable_Energy_Resources" localSheetId="0">OFFSET('3J Curtailment by Category'!$C$158:$L$158,0,MAX(0,COUNTA('3J Curtailment by Category'!$C$151:$ZS$151)-10),1,MIN(10,COUNTA('3J Curtailment by Category'!$C$151:$L$151)))</definedName>
    <definedName name="G_System_Constraint" localSheetId="0">OFFSET('3J Curtailment by Category'!$C$155:$L$155,0,MAX(0,COUNTA('3J Curtailment by Category'!$C$151:$ZS$151)-10),1,MIN(10,COUNTA('3J Curtailment by Category'!$C$151:$L$151)))</definedName>
    <definedName name="G_Total" localSheetId="0">OFFSET('3J Curtailment by Category'!$C$157:$L$157,0,MAX(0,COUNTA('3J Curtailment by Category'!$C$151:$ZS$151)-10),1,MIN(10,COUNTA('3J Curtailment by Category'!$C$151:$L$151)))</definedName>
    <definedName name="G_Utility_scale_PV">OFFSET(#REF!,0,COUNTA(#REF!)-10,1,10)</definedName>
    <definedName name="G_Wind">OFFSET(#REF!,0,COUNTA(#REF!)-10,1,10)</definedName>
    <definedName name="H_Biofuels">OFFSET(#REF!,0,COUNTA(#REF!)-8,1,8)</definedName>
    <definedName name="H_Biomass">OFFSET(#REF!,0,COUNTA(#REF!)-8,1,8)</definedName>
    <definedName name="H_Customer_sited_renewables">OFFSET(#REF!,0,COUNTA(#REF!)-8,1,8)</definedName>
    <definedName name="H_Facility_Requested" localSheetId="0">OFFSET('3J Curtailment by Category'!$C$181:$J$181,0,COUNTA('3J Curtailment by Category'!$C$177:$ZS$177)-8,1,8)</definedName>
    <definedName name="H_Geothermal">OFFSET(#REF!,0,COUNTA(#REF!)-8,1,8)</definedName>
    <definedName name="H_Hawai‘i_Electric_Light">OFFSET(#REF!,0,COUNTA(#REF!)-8,1,8)</definedName>
    <definedName name="H_Hydro">OFFSET(#REF!,0,COUNTA(#REF!)-8,1,8)</definedName>
    <definedName name="H_MW_Capacity">OFFSET(#REF!,0,COUNTA(#REF!)-8,1,8)</definedName>
    <definedName name="H_NEM_Participants">OFFSET(#REF!,0,COUNTA(#REF!)-8,1,8)</definedName>
    <definedName name="H_Oversupply" localSheetId="0">OFFSET('3J Curtailment by Category'!$C$179:$J$179,0,COUNTA('3J Curtailment by Category'!$C$177:$ZS$177)-8,1,8)</definedName>
    <definedName name="H_pct_Curtailed_of_All_Renewable_Energy_Resources" localSheetId="0">OFFSET('3J Curtailment by Category'!$C$183:$J$183,0,COUNTA('3J Curtailment by Category'!$C$177:$ZS$177)-8,1,8)</definedName>
    <definedName name="H_qtr" localSheetId="0">OFFSET('3J Curtailment by Category'!$C$177:$J$177,0,COUNTA('3J Curtailment by Category'!$C$177:$ZS$177)-8,1,8)</definedName>
    <definedName name="H_qtr">OFFSET(#REF!,0,COUNTA(#REF!)-8,1,8)</definedName>
    <definedName name="H_System_Constraint" localSheetId="0">OFFSET('3J Curtailment by Category'!$C$180:$J$180,0,COUNTA('3J Curtailment by Category'!$C$177:$ZS$177)-8,1,8)</definedName>
    <definedName name="H_Total" localSheetId="0">OFFSET('3J Curtailment by Category'!$C$182:$J$182,0,COUNTA('3J Curtailment by Category'!$C$177:$ZS$177)-8,1,8)</definedName>
    <definedName name="H_Utility_scale_PV">OFFSET(#REF!,0,COUNTA(#REF!)-8,1,8)</definedName>
    <definedName name="H_Wind">OFFSET(#REF!,0,COUNTA(#REF!)-8,1,8)</definedName>
    <definedName name="Pivot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82" i="40" l="1"/>
  <c r="AJ133" i="40"/>
  <c r="AJ82" i="40"/>
  <c r="AJ33" i="40"/>
  <c r="AI133" i="40" l="1"/>
  <c r="AI82" i="40"/>
  <c r="AI182" i="40"/>
  <c r="J58" i="40" l="1"/>
  <c r="J108" i="40"/>
  <c r="J154" i="40"/>
  <c r="J155" i="40"/>
  <c r="J57" i="40"/>
  <c r="J59" i="40"/>
  <c r="J107" i="40"/>
  <c r="J109" i="40"/>
  <c r="J156" i="40"/>
  <c r="AE82" i="40"/>
  <c r="AF82" i="40"/>
  <c r="AE133" i="40"/>
  <c r="AG82" i="40"/>
  <c r="AF133" i="40"/>
  <c r="AE182" i="40"/>
  <c r="AH82" i="40"/>
  <c r="AG133" i="40"/>
  <c r="AF182" i="40"/>
  <c r="AH133" i="40"/>
  <c r="AG182" i="40"/>
  <c r="AH182" i="40"/>
  <c r="J60" i="40" l="1"/>
  <c r="J157" i="40"/>
  <c r="J110" i="40"/>
  <c r="I57" i="40" l="1"/>
  <c r="I58" i="40"/>
  <c r="I59" i="40"/>
  <c r="I107" i="40"/>
  <c r="I108" i="40"/>
  <c r="I109" i="40"/>
  <c r="I154" i="40"/>
  <c r="I155" i="40"/>
  <c r="I156" i="40"/>
  <c r="AC133" i="40"/>
  <c r="AB133" i="40"/>
  <c r="AC182" i="40"/>
  <c r="AA82" i="40"/>
  <c r="AD133" i="40"/>
  <c r="AB82" i="40"/>
  <c r="AA182" i="40"/>
  <c r="AD82" i="40"/>
  <c r="AA133" i="40"/>
  <c r="AB182" i="40"/>
  <c r="AD182" i="40"/>
  <c r="AC82" i="40"/>
  <c r="I60" i="40" l="1"/>
  <c r="I110" i="40"/>
  <c r="I157" i="40"/>
  <c r="F57" i="40" l="1"/>
  <c r="F58" i="40"/>
  <c r="H155" i="40"/>
  <c r="H59" i="40"/>
  <c r="H57" i="40"/>
  <c r="H156" i="40"/>
  <c r="G57" i="40"/>
  <c r="F108" i="40"/>
  <c r="H108" i="40"/>
  <c r="G156" i="40"/>
  <c r="H109" i="40"/>
  <c r="H107" i="40"/>
  <c r="H154" i="40"/>
  <c r="H58" i="40"/>
  <c r="F156" i="40"/>
  <c r="G108" i="40"/>
  <c r="G59" i="40"/>
  <c r="F154" i="40"/>
  <c r="G107" i="40"/>
  <c r="F155" i="40"/>
  <c r="F59" i="40"/>
  <c r="G154" i="40"/>
  <c r="G58" i="40"/>
  <c r="F109" i="40"/>
  <c r="F107" i="40"/>
  <c r="G155" i="40"/>
  <c r="G109" i="40"/>
  <c r="G182" i="40" l="1"/>
  <c r="F182" i="40"/>
  <c r="E182" i="40"/>
  <c r="G133" i="40"/>
  <c r="F133" i="40"/>
  <c r="E133" i="40"/>
  <c r="G82" i="40"/>
  <c r="F82" i="40"/>
  <c r="E82" i="40"/>
  <c r="F33" i="40"/>
  <c r="E33" i="40"/>
  <c r="E59" i="40" l="1"/>
  <c r="E154" i="40"/>
  <c r="E58" i="40"/>
  <c r="E108" i="40"/>
  <c r="E155" i="40"/>
  <c r="E109" i="40"/>
  <c r="E57" i="40"/>
  <c r="E156" i="40"/>
  <c r="E107" i="40"/>
  <c r="M82" i="40"/>
  <c r="L133" i="40"/>
  <c r="W182" i="40"/>
  <c r="L182" i="40"/>
  <c r="U133" i="40"/>
  <c r="J82" i="40"/>
  <c r="R82" i="40"/>
  <c r="Z82" i="40"/>
  <c r="I133" i="40"/>
  <c r="Q133" i="40"/>
  <c r="Y133" i="40"/>
  <c r="H182" i="40"/>
  <c r="P182" i="40"/>
  <c r="X182" i="40"/>
  <c r="U82" i="40"/>
  <c r="T133" i="40"/>
  <c r="K82" i="40"/>
  <c r="O82" i="40"/>
  <c r="S82" i="40"/>
  <c r="J133" i="40"/>
  <c r="R133" i="40"/>
  <c r="Z133" i="40"/>
  <c r="O133" i="40"/>
  <c r="S133" i="40"/>
  <c r="I182" i="40"/>
  <c r="Q182" i="40"/>
  <c r="Y182" i="40"/>
  <c r="J182" i="40"/>
  <c r="N182" i="40"/>
  <c r="H82" i="40"/>
  <c r="V182" i="40"/>
  <c r="K182" i="40"/>
  <c r="S182" i="40"/>
  <c r="P133" i="40"/>
  <c r="P82" i="40"/>
  <c r="X82" i="40"/>
  <c r="N82" i="40"/>
  <c r="V82" i="40"/>
  <c r="W133" i="40"/>
  <c r="M133" i="40"/>
  <c r="T182" i="40"/>
  <c r="W82" i="40"/>
  <c r="N133" i="40"/>
  <c r="V133" i="40"/>
  <c r="M182" i="40"/>
  <c r="U182" i="40"/>
  <c r="L82" i="40"/>
  <c r="T82" i="40"/>
  <c r="I82" i="40"/>
  <c r="Q82" i="40"/>
  <c r="Y82" i="40"/>
  <c r="K133" i="40"/>
  <c r="H133" i="40"/>
  <c r="X133" i="40"/>
  <c r="R182" i="40"/>
  <c r="Z182" i="40"/>
  <c r="O182" i="40"/>
  <c r="H110" i="40" l="1"/>
  <c r="H60" i="40"/>
  <c r="H157" i="40"/>
  <c r="G110" i="40"/>
  <c r="F110" i="40"/>
  <c r="F157" i="40"/>
  <c r="G60" i="40"/>
  <c r="G157" i="40"/>
  <c r="F60" i="40"/>
  <c r="E157" i="40"/>
  <c r="E60" i="40"/>
  <c r="E110" i="40"/>
  <c r="G33" i="40" l="1"/>
  <c r="F8" i="40"/>
  <c r="R33" i="40" l="1"/>
  <c r="H33" i="40"/>
  <c r="F7" i="40"/>
  <c r="J33" i="40"/>
  <c r="E7" i="40"/>
  <c r="M33" i="40"/>
  <c r="Q33" i="40"/>
  <c r="T33" i="40"/>
  <c r="H7" i="40"/>
  <c r="E8" i="40"/>
  <c r="L33" i="40"/>
  <c r="H8" i="40"/>
  <c r="I33" i="40"/>
  <c r="U33" i="40"/>
  <c r="X33" i="40"/>
  <c r="J6" i="40"/>
  <c r="F6" i="40"/>
  <c r="O33" i="40"/>
  <c r="G7" i="40"/>
  <c r="N33" i="40"/>
  <c r="G8" i="40"/>
  <c r="P33" i="40"/>
  <c r="K33" i="40"/>
  <c r="E6" i="40"/>
  <c r="V33" i="40"/>
  <c r="Y33" i="40"/>
  <c r="G6" i="40"/>
  <c r="S33" i="40"/>
  <c r="H6" i="40"/>
  <c r="W33" i="40"/>
  <c r="Z33" i="40"/>
  <c r="AB33" i="40"/>
  <c r="I6" i="40"/>
  <c r="AC33" i="40" l="1"/>
  <c r="AG33" i="40"/>
  <c r="AF33" i="40"/>
  <c r="I7" i="40"/>
  <c r="F9" i="40"/>
  <c r="AI33" i="40"/>
  <c r="AH33" i="40"/>
  <c r="J8" i="40"/>
  <c r="AE33" i="40"/>
  <c r="G9" i="40"/>
  <c r="J7" i="40"/>
  <c r="I8" i="40"/>
  <c r="AD33" i="40"/>
  <c r="H9" i="40"/>
  <c r="E9" i="40"/>
  <c r="AA33" i="40"/>
  <c r="J9" i="40" l="1"/>
  <c r="I9" i="40"/>
</calcChain>
</file>

<file path=xl/sharedStrings.xml><?xml version="1.0" encoding="utf-8"?>
<sst xmlns="http://schemas.openxmlformats.org/spreadsheetml/2006/main" count="266" uniqueCount="56">
  <si>
    <t>Annual</t>
  </si>
  <si>
    <t>NA</t>
  </si>
  <si>
    <t>Total</t>
  </si>
  <si>
    <t>Facility Requested</t>
  </si>
  <si>
    <t>System Constraint</t>
  </si>
  <si>
    <t>Oversupply</t>
  </si>
  <si>
    <t>2015*</t>
  </si>
  <si>
    <t>*Data is not available. The Companies have categorized the historical curtailment records implementing the new curtailment reasons dating back to July 2015.</t>
  </si>
  <si>
    <t>% Curtailed of All Renewable Energy Resources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</si>
  <si>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</si>
  <si>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</si>
  <si>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</si>
  <si>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</si>
  <si>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</si>
  <si>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</si>
  <si>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</si>
  <si>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</si>
  <si>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A</t>
  </si>
  <si>
    <t>B</t>
  </si>
  <si>
    <t>C</t>
  </si>
  <si>
    <t>D</t>
  </si>
  <si>
    <t>E</t>
  </si>
  <si>
    <t>F</t>
  </si>
  <si>
    <t>G</t>
  </si>
  <si>
    <t>H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</si>
  <si>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</si>
  <si>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</si>
  <si>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</si>
  <si>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</si>
  <si>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</si>
  <si>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</si>
  <si>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</si>
  <si>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</si>
  <si>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</si>
  <si>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</si>
  <si>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</si>
  <si>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</si>
  <si>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Maui County - Maui Division</t>
  </si>
  <si>
    <t>Maui County - Lānaʻi Division</t>
  </si>
  <si>
    <t>O‘ahu</t>
  </si>
  <si>
    <t>Hawai‘i Island</t>
  </si>
  <si>
    <t>Q1 2020</t>
  </si>
  <si>
    <t>Q2 2020</t>
  </si>
  <si>
    <t>Q3 2020</t>
  </si>
  <si>
    <t>Q4 2020</t>
  </si>
  <si>
    <t xml:space="preserve">** A formula error was corrected in January 2021 that impacted the 2018 and 2019 annual numbers 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</si>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</sst>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sz val="12"/>
      <color theme="1"/>
      <name val="Arial"/>
      <family val="2"/>
    </font>
    <font>
      <sz val="10"/>
      <name val="Courier"/>
      <family val="3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164" fontId="8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8" applyNumberFormat="0" applyAlignment="0" applyProtection="0"/>
    <xf numFmtId="0" fontId="17" fillId="7" borderId="9" applyNumberFormat="0" applyAlignment="0" applyProtection="0"/>
    <xf numFmtId="0" fontId="18" fillId="7" borderId="8" applyNumberFormat="0" applyAlignment="0" applyProtection="0"/>
    <xf numFmtId="0" fontId="19" fillId="0" borderId="10" applyNumberFormat="0" applyFill="0" applyAlignment="0" applyProtection="0"/>
    <xf numFmtId="0" fontId="20" fillId="8" borderId="11" applyNumberFormat="0" applyAlignment="0" applyProtection="0"/>
    <xf numFmtId="0" fontId="21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2" fillId="0" borderId="0" applyNumberFormat="0" applyFill="0" applyBorder="0" applyAlignment="0" applyProtection="0"/>
    <xf numFmtId="0" fontId="4" fillId="0" borderId="13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0" fontId="24" fillId="0" borderId="0"/>
  </cellStyleXfs>
  <cellXfs count="54">
    <xf numFmtId="0" fontId="0" fillId="0" borderId="0" xfId="0"/>
    <xf numFmtId="0" fontId="0" fillId="0" borderId="0" xfId="0" applyFill="1"/>
    <xf numFmtId="0" fontId="6" fillId="2" borderId="3" xfId="0" applyFont="1" applyFill="1" applyBorder="1" applyAlignment="1">
      <alignment horizontal="center"/>
    </xf>
    <xf numFmtId="0" fontId="4" fillId="0" borderId="0" xfId="0" applyFont="1"/>
    <xf numFmtId="3" fontId="0" fillId="0" borderId="0" xfId="0" applyNumberFormat="1" applyFill="1"/>
    <xf numFmtId="165" fontId="0" fillId="0" borderId="0" xfId="0" applyNumberFormat="1" applyAlignment="1">
      <alignment horizontal="center"/>
    </xf>
    <xf numFmtId="3" fontId="0" fillId="0" borderId="0" xfId="0" applyNumberFormat="1" applyFill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vertical="top" wrapText="1"/>
    </xf>
    <xf numFmtId="0" fontId="5" fillId="2" borderId="1" xfId="0" applyFont="1" applyFill="1" applyBorder="1" applyAlignment="1">
      <alignment horizontal="center"/>
    </xf>
    <xf numFmtId="3" fontId="0" fillId="0" borderId="0" xfId="6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Alignment="1">
      <alignment vertical="top"/>
    </xf>
    <xf numFmtId="3" fontId="0" fillId="0" borderId="0" xfId="0" applyNumberFormat="1" applyFill="1" applyAlignment="1">
      <alignment horizontal="left"/>
    </xf>
    <xf numFmtId="10" fontId="0" fillId="0" borderId="0" xfId="6" applyNumberFormat="1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0" borderId="0" xfId="0" applyFont="1"/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0" fillId="34" borderId="0" xfId="0" applyNumberForma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0" fontId="0" fillId="0" borderId="0" xfId="6" applyNumberFormat="1" applyFont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</cellXfs>
  <cellStyles count="73">
    <cellStyle name="20% - Accent1" xfId="49" builtinId="30" customBuiltin="1"/>
    <cellStyle name="20% - Accent2" xfId="53" builtinId="34" customBuiltin="1"/>
    <cellStyle name="20% - Accent3" xfId="57" builtinId="38" customBuiltin="1"/>
    <cellStyle name="20% - Accent4" xfId="61" builtinId="42" customBuiltin="1"/>
    <cellStyle name="20% - Accent5" xfId="65" builtinId="46" customBuiltin="1"/>
    <cellStyle name="20% - Accent6" xfId="69" builtinId="50" customBuiltin="1"/>
    <cellStyle name="40% - Accent1" xfId="50" builtinId="31" customBuiltin="1"/>
    <cellStyle name="40% - Accent2" xfId="54" builtinId="35" customBuiltin="1"/>
    <cellStyle name="40% - Accent3" xfId="58" builtinId="39" customBuiltin="1"/>
    <cellStyle name="40% - Accent4" xfId="62" builtinId="43" customBuiltin="1"/>
    <cellStyle name="40% - Accent5" xfId="66" builtinId="47" customBuiltin="1"/>
    <cellStyle name="40% - Accent6" xfId="70" builtinId="51" customBuiltin="1"/>
    <cellStyle name="60% - Accent1" xfId="51" builtinId="32" customBuiltin="1"/>
    <cellStyle name="60% - Accent2" xfId="55" builtinId="36" customBuiltin="1"/>
    <cellStyle name="60% - Accent3" xfId="59" builtinId="40" customBuiltin="1"/>
    <cellStyle name="60% - Accent4" xfId="63" builtinId="44" customBuiltin="1"/>
    <cellStyle name="60% - Accent5" xfId="67" builtinId="48" customBuiltin="1"/>
    <cellStyle name="60% - Accent6" xfId="71" builtinId="52" customBuiltin="1"/>
    <cellStyle name="Accent1" xfId="48" builtinId="29" customBuiltin="1"/>
    <cellStyle name="Accent2" xfId="52" builtinId="33" customBuiltin="1"/>
    <cellStyle name="Accent3" xfId="56" builtinId="37" customBuiltin="1"/>
    <cellStyle name="Accent4" xfId="60" builtinId="41" customBuiltin="1"/>
    <cellStyle name="Accent5" xfId="64" builtinId="45" customBuiltin="1"/>
    <cellStyle name="Accent6" xfId="68" builtinId="49" customBuiltin="1"/>
    <cellStyle name="Bad" xfId="37" builtinId="27" customBuiltin="1"/>
    <cellStyle name="Calculation" xfId="41" builtinId="22" customBuiltin="1"/>
    <cellStyle name="Check Cell" xfId="43" builtinId="23" customBuiltin="1"/>
    <cellStyle name="Comma 2" xfId="1" xr:uid="{00000000-0005-0000-0000-00001C000000}"/>
    <cellStyle name="Comma 2 2" xfId="10" xr:uid="{00000000-0005-0000-0000-00001D000000}"/>
    <cellStyle name="Comma 2 3" xfId="11" xr:uid="{00000000-0005-0000-0000-00001E000000}"/>
    <cellStyle name="Comma 2 4" xfId="12" xr:uid="{00000000-0005-0000-0000-00001F000000}"/>
    <cellStyle name="Comma 3" xfId="2" xr:uid="{00000000-0005-0000-0000-000020000000}"/>
    <cellStyle name="Comma 4" xfId="13" xr:uid="{00000000-0005-0000-0000-000021000000}"/>
    <cellStyle name="Currency 2" xfId="14" xr:uid="{00000000-0005-0000-0000-000022000000}"/>
    <cellStyle name="Currency 2 2" xfId="15" xr:uid="{00000000-0005-0000-0000-000023000000}"/>
    <cellStyle name="Currency 2 3" xfId="16" xr:uid="{00000000-0005-0000-0000-000024000000}"/>
    <cellStyle name="Currency 2 4" xfId="17" xr:uid="{00000000-0005-0000-0000-000025000000}"/>
    <cellStyle name="Explanatory Text" xfId="46" builtinId="53" customBuiltin="1"/>
    <cellStyle name="Good" xfId="36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9" builtinId="20" customBuiltin="1"/>
    <cellStyle name="Linked Cell" xfId="42" builtinId="24" customBuiltin="1"/>
    <cellStyle name="Neutral" xfId="38" builtinId="28" customBuiltin="1"/>
    <cellStyle name="Normal" xfId="0" builtinId="0"/>
    <cellStyle name="Normal 2" xfId="3" xr:uid="{00000000-0005-0000-0000-000031000000}"/>
    <cellStyle name="Normal 2 2" xfId="18" xr:uid="{00000000-0005-0000-0000-000032000000}"/>
    <cellStyle name="Normal 2 2 2" xfId="19" xr:uid="{00000000-0005-0000-0000-000033000000}"/>
    <cellStyle name="Normal 2 2 2 2" xfId="20" xr:uid="{00000000-0005-0000-0000-000034000000}"/>
    <cellStyle name="Normal 2 2 3" xfId="21" xr:uid="{00000000-0005-0000-0000-000035000000}"/>
    <cellStyle name="Normal 2 2 4" xfId="22" xr:uid="{00000000-0005-0000-0000-000036000000}"/>
    <cellStyle name="Normal 2 3" xfId="23" xr:uid="{00000000-0005-0000-0000-000037000000}"/>
    <cellStyle name="Normal 3" xfId="4" xr:uid="{00000000-0005-0000-0000-000038000000}"/>
    <cellStyle name="Normal 3 2" xfId="8" xr:uid="{00000000-0005-0000-0000-000039000000}"/>
    <cellStyle name="Normal 3 2 2" xfId="30" xr:uid="{00000000-0005-0000-0000-00003A000000}"/>
    <cellStyle name="Normal 3 3" xfId="9" xr:uid="{00000000-0005-0000-0000-00003B000000}"/>
    <cellStyle name="Normal 4" xfId="7" xr:uid="{00000000-0005-0000-0000-00003C000000}"/>
    <cellStyle name="Normal 4 2" xfId="24" xr:uid="{00000000-0005-0000-0000-00003D000000}"/>
    <cellStyle name="Normal 5" xfId="25" xr:uid="{00000000-0005-0000-0000-00003E000000}"/>
    <cellStyle name="Normal 6" xfId="72" xr:uid="{00000000-0005-0000-0000-00003F000000}"/>
    <cellStyle name="Note" xfId="45" builtinId="10" customBuiltin="1"/>
    <cellStyle name="Output" xfId="40" builtinId="21" customBuiltin="1"/>
    <cellStyle name="Percent" xfId="6" builtinId="5"/>
    <cellStyle name="Percent 2" xfId="26" xr:uid="{00000000-0005-0000-0000-000043000000}"/>
    <cellStyle name="Percent 2 2" xfId="27" xr:uid="{00000000-0005-0000-0000-000044000000}"/>
    <cellStyle name="Percent 3" xfId="28" xr:uid="{00000000-0005-0000-0000-000045000000}"/>
    <cellStyle name="Percent 4" xfId="29" xr:uid="{00000000-0005-0000-0000-000046000000}"/>
    <cellStyle name="Percent 9" xfId="5" xr:uid="{00000000-0005-0000-0000-000047000000}"/>
    <cellStyle name="Title" xfId="31" builtinId="15" customBuiltin="1"/>
    <cellStyle name="Total" xfId="47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A16600"/>
      <color rgb="FFAA4643"/>
      <color rgb="FF458600"/>
      <color rgb="FF71588F"/>
      <color rgb="FF2375DB"/>
      <color rgb="FFE80202"/>
      <color rgb="FF01819C"/>
      <color rgb="FF7474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Amount of Renewable Energy Generation Curtailment by Category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</a:rPr>
              <a:t>and as a Percent of All Renewable Energy Resource Generation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u="none">
                <a:latin typeface="Times New Roman" panose="02020603050405020304" pitchFamily="18" charset="0"/>
                <a:cs typeface="Times New Roman" panose="02020603050405020304" pitchFamily="18" charset="0"/>
              </a:rPr>
              <a:t>Hawai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u="none">
                <a:latin typeface="Times New Roman" panose="02020603050405020304" pitchFamily="18" charset="0"/>
                <a:cs typeface="Times New Roman" panose="02020603050405020304" pitchFamily="18" charset="0"/>
              </a:rPr>
              <a:t>i</a:t>
            </a:r>
            <a:r>
              <a:rPr lang="en-US" sz="1200" u="none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Island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u="none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Rolling Quarters)</a:t>
            </a:r>
            <a:endParaRPr lang="en-US" sz="1200" u="none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7338972670037742"/>
          <c:y val="3.76819380480930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08044119503568"/>
          <c:y val="0.20414459564291901"/>
          <c:w val="0.77837058452958319"/>
          <c:h val="0.6366346817175805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'3J Curtailment by Category'!$B$181</c:f>
              <c:strCache>
                <c:ptCount val="1"/>
                <c:pt idx="0">
                  <c:v>Facility Requested</c:v>
                </c:pt>
              </c:strCache>
            </c:strRef>
          </c:tx>
          <c:spPr>
            <a:solidFill>
              <a:srgbClr val="71588F"/>
            </a:solidFill>
          </c:spPr>
          <c:invertIfNegative val="0"/>
          <c:cat>
            <c:strRef>
              <c:f>'3J Curtailment by Category'!H_qtr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'3J Curtailment by Category'!H_Facility_Requested</c:f>
              <c:numCache>
                <c:formatCode>#,##0</c:formatCode>
                <c:ptCount val="8"/>
                <c:pt idx="0">
                  <c:v>70.375934603018038</c:v>
                </c:pt>
                <c:pt idx="1">
                  <c:v>104</c:v>
                </c:pt>
                <c:pt idx="2">
                  <c:v>17</c:v>
                </c:pt>
                <c:pt idx="3">
                  <c:v>152</c:v>
                </c:pt>
                <c:pt idx="4">
                  <c:v>125</c:v>
                </c:pt>
                <c:pt idx="5">
                  <c:v>492</c:v>
                </c:pt>
                <c:pt idx="6">
                  <c:v>528</c:v>
                </c:pt>
                <c:pt idx="7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E-4910-B88B-5227BD82E0E3}"/>
            </c:ext>
          </c:extLst>
        </c:ser>
        <c:ser>
          <c:idx val="1"/>
          <c:order val="1"/>
          <c:tx>
            <c:strRef>
              <c:f>'3J Curtailment by Category'!$B$179</c:f>
              <c:strCache>
                <c:ptCount val="1"/>
                <c:pt idx="0">
                  <c:v>Oversupply</c:v>
                </c:pt>
              </c:strCache>
            </c:strRef>
          </c:tx>
          <c:invertIfNegative val="0"/>
          <c:cat>
            <c:strRef>
              <c:f>'3J Curtailment by Category'!H_qtr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'3J Curtailment by Category'!H_Oversupply</c:f>
              <c:numCache>
                <c:formatCode>#,##0</c:formatCode>
                <c:ptCount val="8"/>
                <c:pt idx="0">
                  <c:v>12.998923015614277</c:v>
                </c:pt>
                <c:pt idx="1">
                  <c:v>55</c:v>
                </c:pt>
                <c:pt idx="2">
                  <c:v>8</c:v>
                </c:pt>
                <c:pt idx="3">
                  <c:v>50</c:v>
                </c:pt>
                <c:pt idx="4">
                  <c:v>13</c:v>
                </c:pt>
                <c:pt idx="5">
                  <c:v>63</c:v>
                </c:pt>
                <c:pt idx="6">
                  <c:v>108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E-4910-B88B-5227BD82E0E3}"/>
            </c:ext>
          </c:extLst>
        </c:ser>
        <c:ser>
          <c:idx val="2"/>
          <c:order val="2"/>
          <c:tx>
            <c:strRef>
              <c:f>'3J Curtailment by Category'!$B$180</c:f>
              <c:strCache>
                <c:ptCount val="1"/>
                <c:pt idx="0">
                  <c:v>System Constraint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strRef>
              <c:f>'3J Curtailment by Category'!H_qtr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'3J Curtailment by Category'!H_System_Constraint</c:f>
              <c:numCache>
                <c:formatCode>#,##0</c:formatCode>
                <c:ptCount val="8"/>
                <c:pt idx="0">
                  <c:v>27.321941534942425</c:v>
                </c:pt>
                <c:pt idx="1">
                  <c:v>0</c:v>
                </c:pt>
                <c:pt idx="2">
                  <c:v>1</c:v>
                </c:pt>
                <c:pt idx="3">
                  <c:v>14</c:v>
                </c:pt>
                <c:pt idx="4">
                  <c:v>4</c:v>
                </c:pt>
                <c:pt idx="5">
                  <c:v>29</c:v>
                </c:pt>
                <c:pt idx="6">
                  <c:v>80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BE-4910-B88B-5227BD82E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5602432"/>
        <c:axId val="145603968"/>
      </c:barChart>
      <c:lineChart>
        <c:grouping val="standard"/>
        <c:varyColors val="0"/>
        <c:ser>
          <c:idx val="0"/>
          <c:order val="3"/>
          <c:tx>
            <c:strRef>
              <c:f>'3J Curtailment by Category'!$B$183</c:f>
              <c:strCache>
                <c:ptCount val="1"/>
                <c:pt idx="0">
                  <c:v>% Curtailed of All Renewable Energy Resources</c:v>
                </c:pt>
              </c:strCache>
            </c:strRef>
          </c:tx>
          <c:dLbls>
            <c:dLbl>
              <c:idx val="0"/>
              <c:layout>
                <c:manualLayout>
                  <c:x val="-2.1308979185648343E-2"/>
                  <c:y val="-2.0979775665581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BE-4910-B88B-5227BD82E0E3}"/>
                </c:ext>
              </c:extLst>
            </c:dLbl>
            <c:dLbl>
              <c:idx val="1"/>
              <c:layout>
                <c:manualLayout>
                  <c:x val="-2.1309147942908068E-2"/>
                  <c:y val="-2.3933625369056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BE-4910-B88B-5227BD82E0E3}"/>
                </c:ext>
              </c:extLst>
            </c:dLbl>
            <c:dLbl>
              <c:idx val="2"/>
              <c:layout>
                <c:manualLayout>
                  <c:x val="-4.7027585567946652E-2"/>
                  <c:y val="-2.3933625369056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BE-4910-B88B-5227BD82E0E3}"/>
                </c:ext>
              </c:extLst>
            </c:dLbl>
            <c:dLbl>
              <c:idx val="3"/>
              <c:layout>
                <c:manualLayout>
                  <c:x val="-4.4273206811110258E-2"/>
                  <c:y val="-2.3759886961306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BE-4910-B88B-5227BD82E0E3}"/>
                </c:ext>
              </c:extLst>
            </c:dLbl>
            <c:dLbl>
              <c:idx val="4"/>
              <c:layout>
                <c:manualLayout>
                  <c:x val="-4.5467861168374986E-2"/>
                  <c:y val="-3.3270466664243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BE-4910-B88B-5227BD82E0E3}"/>
                </c:ext>
              </c:extLst>
            </c:dLbl>
            <c:dLbl>
              <c:idx val="5"/>
              <c:layout>
                <c:manualLayout>
                  <c:x val="-4.3838570397040984E-2"/>
                  <c:y val="-2.5304686026686059E-2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0.14%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0BE-4910-B88B-5227BD82E0E3}"/>
                </c:ext>
              </c:extLst>
            </c:dLbl>
            <c:dLbl>
              <c:idx val="6"/>
              <c:layout>
                <c:manualLayout>
                  <c:x val="-3.9389726939154442E-2"/>
                  <c:y val="-3.305104481444026E-2"/>
                </c:manualLayout>
              </c:layout>
              <c:spPr/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BE-4910-B88B-5227BD82E0E3}"/>
                </c:ext>
              </c:extLst>
            </c:dLbl>
            <c:dLbl>
              <c:idx val="7"/>
              <c:layout>
                <c:manualLayout>
                  <c:x val="-4.4585024250816563E-2"/>
                  <c:y val="-3.3721757830511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BE-4910-B88B-5227BD82E0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'3J Curtailment by Category'!H_qtr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'3J Curtailment by Category'!H_pct_Curtailed_of_All_Renewable_Energy_Resources</c:f>
              <c:numCache>
                <c:formatCode>0.00%</c:formatCode>
                <c:ptCount val="8"/>
                <c:pt idx="0">
                  <c:v>6.9583213386711017E-4</c:v>
                </c:pt>
                <c:pt idx="1">
                  <c:v>1.0401135342133375E-3</c:v>
                </c:pt>
                <c:pt idx="2">
                  <c:v>4.7375687136523049E-3</c:v>
                </c:pt>
                <c:pt idx="3">
                  <c:v>4.3212399027508163E-4</c:v>
                </c:pt>
                <c:pt idx="4">
                  <c:v>6.9583213386711017E-4</c:v>
                </c:pt>
                <c:pt idx="5">
                  <c:v>4.2132434623712431E-3</c:v>
                </c:pt>
                <c:pt idx="6">
                  <c:v>5.6707522400640436E-3</c:v>
                </c:pt>
                <c:pt idx="7">
                  <c:v>1.3921840787448E-3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0BE-4910-B88B-5227BD82E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20352"/>
        <c:axId val="145618432"/>
      </c:lineChart>
      <c:catAx>
        <c:axId val="14560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5603968"/>
        <c:crosses val="autoZero"/>
        <c:auto val="1"/>
        <c:lblAlgn val="ctr"/>
        <c:lblOffset val="100"/>
        <c:noMultiLvlLbl val="0"/>
      </c:catAx>
      <c:valAx>
        <c:axId val="145603968"/>
        <c:scaling>
          <c:orientation val="minMax"/>
          <c:max val="9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5602432"/>
        <c:crosses val="autoZero"/>
        <c:crossBetween val="between"/>
      </c:valAx>
      <c:valAx>
        <c:axId val="14561843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Curtailed</a:t>
                </a:r>
              </a:p>
            </c:rich>
          </c:tx>
          <c:layout>
            <c:manualLayout>
              <c:xMode val="edge"/>
              <c:yMode val="edge"/>
              <c:x val="0.95070698293882405"/>
              <c:y val="0.4182147948673853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45620352"/>
        <c:crosses val="max"/>
        <c:crossBetween val="between"/>
      </c:valAx>
      <c:catAx>
        <c:axId val="14562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618432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9.7118010918297926E-4"/>
          <c:y val="0.89241609908371899"/>
          <c:w val="0.99902875681358894"/>
          <c:h val="9.208126389414146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Amount of Renewable Energy Generation Curtailment by Category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</a:rPr>
              <a:t>and as a Percent of All Renewable Energy Resource Generation</a:t>
            </a:r>
            <a:endParaRPr lang="en-US" sz="1200" b="1" i="0" u="none" baseline="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u="none">
                <a:latin typeface="Times New Roman" panose="02020603050405020304" pitchFamily="18" charset="0"/>
                <a:cs typeface="Times New Roman" panose="02020603050405020304" pitchFamily="18" charset="0"/>
              </a:rPr>
              <a:t>Mau</a:t>
            </a:r>
            <a:r>
              <a:rPr lang="en-US" sz="1200" u="none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i County - Maui Division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u="none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Rolling Quarters)</a:t>
            </a:r>
            <a:endParaRPr lang="en-US" sz="1200" u="none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7707716714948962"/>
          <c:y val="1.82350292147120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2797116979363"/>
          <c:y val="0.20432644856653134"/>
          <c:w val="0.77934379769264073"/>
          <c:h val="0.5522880385272311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'3J Curtailment by Category'!$B$79</c:f>
              <c:strCache>
                <c:ptCount val="1"/>
                <c:pt idx="0">
                  <c:v>Oversupply</c:v>
                </c:pt>
              </c:strCache>
            </c:strRef>
          </c:tx>
          <c:invertIfNegative val="0"/>
          <c:cat>
            <c:strRef>
              <c:f>'3J Curtailment by Category'!D_qtr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'3J Curtailment by Category'!D_Oversupply</c:f>
              <c:numCache>
                <c:formatCode>#,##0</c:formatCode>
                <c:ptCount val="8"/>
                <c:pt idx="0">
                  <c:v>7575.6072999999997</c:v>
                </c:pt>
                <c:pt idx="1">
                  <c:v>10770.997546000001</c:v>
                </c:pt>
                <c:pt idx="2">
                  <c:v>5294.4859055448214</c:v>
                </c:pt>
                <c:pt idx="3">
                  <c:v>12090.570283512336</c:v>
                </c:pt>
                <c:pt idx="4">
                  <c:v>6676.6314871199984</c:v>
                </c:pt>
                <c:pt idx="5">
                  <c:v>4497.4885066639999</c:v>
                </c:pt>
                <c:pt idx="6">
                  <c:v>8170.6457878929996</c:v>
                </c:pt>
                <c:pt idx="7">
                  <c:v>7859.7665319999996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3-448E-962E-E7686FB6517C}"/>
            </c:ext>
          </c:extLst>
        </c:ser>
        <c:ser>
          <c:idx val="2"/>
          <c:order val="1"/>
          <c:tx>
            <c:strRef>
              <c:f>'3J Curtailment by Category'!$B$80</c:f>
              <c:strCache>
                <c:ptCount val="1"/>
                <c:pt idx="0">
                  <c:v>System Constraint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strRef>
              <c:f>'3J Curtailment by Category'!D_qtr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'3J Curtailment by Category'!D_System_Constraint</c:f>
              <c:numCache>
                <c:formatCode>#,##0</c:formatCode>
                <c:ptCount val="8"/>
                <c:pt idx="0">
                  <c:v>637.3075</c:v>
                </c:pt>
                <c:pt idx="1">
                  <c:v>67.210999999999999</c:v>
                </c:pt>
                <c:pt idx="2">
                  <c:v>0.44600000000000001</c:v>
                </c:pt>
                <c:pt idx="3">
                  <c:v>2.6185239173316526</c:v>
                </c:pt>
                <c:pt idx="4">
                  <c:v>60.03601948</c:v>
                </c:pt>
                <c:pt idx="5">
                  <c:v>942.42389994900009</c:v>
                </c:pt>
                <c:pt idx="6">
                  <c:v>596.19999999999993</c:v>
                </c:pt>
                <c:pt idx="7">
                  <c:v>1552.9814100000001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3-448E-962E-E7686FB6517C}"/>
            </c:ext>
          </c:extLst>
        </c:ser>
        <c:ser>
          <c:idx val="3"/>
          <c:order val="2"/>
          <c:tx>
            <c:strRef>
              <c:f>'3J Curtailment by Category'!$B$81</c:f>
              <c:strCache>
                <c:ptCount val="1"/>
                <c:pt idx="0">
                  <c:v>Facility Requested</c:v>
                </c:pt>
              </c:strCache>
            </c:strRef>
          </c:tx>
          <c:spPr>
            <a:solidFill>
              <a:srgbClr val="71588F"/>
            </a:solidFill>
          </c:spPr>
          <c:invertIfNegative val="0"/>
          <c:cat>
            <c:strRef>
              <c:f>'3J Curtailment by Category'!D_qtr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'3J Curtailment by Category'!D_Facility_Requested</c:f>
              <c:numCache>
                <c:formatCode>#,##0</c:formatCode>
                <c:ptCount val="8"/>
                <c:pt idx="0">
                  <c:v>144.15459999999999</c:v>
                </c:pt>
                <c:pt idx="1">
                  <c:v>149.25200000000001</c:v>
                </c:pt>
                <c:pt idx="2">
                  <c:v>123.5469152518188</c:v>
                </c:pt>
                <c:pt idx="3">
                  <c:v>169.24691210632008</c:v>
                </c:pt>
                <c:pt idx="4">
                  <c:v>0</c:v>
                </c:pt>
                <c:pt idx="5">
                  <c:v>0</c:v>
                </c:pt>
                <c:pt idx="6">
                  <c:v>1.661</c:v>
                </c:pt>
                <c:pt idx="7">
                  <c:v>24.167000000000002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3-448E-962E-E7686FB65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2193408"/>
        <c:axId val="142194944"/>
      </c:barChart>
      <c:lineChart>
        <c:grouping val="standard"/>
        <c:varyColors val="0"/>
        <c:ser>
          <c:idx val="0"/>
          <c:order val="3"/>
          <c:tx>
            <c:strRef>
              <c:f>'3J Curtailment by Category'!$B$83</c:f>
              <c:strCache>
                <c:ptCount val="1"/>
                <c:pt idx="0">
                  <c:v>% Curtailed of All Renewable Energy Resources</c:v>
                </c:pt>
              </c:strCache>
            </c:strRef>
          </c:tx>
          <c:dLbls>
            <c:dLbl>
              <c:idx val="0"/>
              <c:layout>
                <c:manualLayout>
                  <c:x val="-4.9125949593377329E-2"/>
                  <c:y val="-3.345109497186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23-448E-962E-E7686FB6517C}"/>
                </c:ext>
              </c:extLst>
            </c:dLbl>
            <c:dLbl>
              <c:idx val="1"/>
              <c:layout>
                <c:manualLayout>
                  <c:x val="-4.7754739404296552E-2"/>
                  <c:y val="-2.1292453999460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23-448E-962E-E7686FB6517C}"/>
                </c:ext>
              </c:extLst>
            </c:dLbl>
            <c:dLbl>
              <c:idx val="2"/>
              <c:layout>
                <c:manualLayout>
                  <c:x val="-4.8000326616633553E-2"/>
                  <c:y val="-2.7660146317629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23-448E-962E-E7686FB6517C}"/>
                </c:ext>
              </c:extLst>
            </c:dLbl>
            <c:dLbl>
              <c:idx val="3"/>
              <c:layout>
                <c:manualLayout>
                  <c:x val="-4.4697204130010215E-2"/>
                  <c:y val="-2.130803062347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23-448E-962E-E7686FB6517C}"/>
                </c:ext>
              </c:extLst>
            </c:dLbl>
            <c:dLbl>
              <c:idx val="4"/>
              <c:layout>
                <c:manualLayout>
                  <c:x val="-4.4962756728856981E-2"/>
                  <c:y val="-2.695451149104148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6.96%</a:t>
                    </a:r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523-448E-962E-E7686FB6517C}"/>
                </c:ext>
              </c:extLst>
            </c:dLbl>
            <c:dLbl>
              <c:idx val="5"/>
              <c:layout>
                <c:manualLayout>
                  <c:x val="-4.6933543193905927E-2"/>
                  <c:y val="-2.639203556251749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4.23%</a:t>
                    </a:r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E523-448E-962E-E7686FB6517C}"/>
                </c:ext>
              </c:extLst>
            </c:dLbl>
            <c:dLbl>
              <c:idx val="6"/>
              <c:layout>
                <c:manualLayout>
                  <c:x val="-4.7619906434476993E-2"/>
                  <c:y val="-3.3555923490605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23-448E-962E-E7686FB6517C}"/>
                </c:ext>
              </c:extLst>
            </c:dLbl>
            <c:dLbl>
              <c:idx val="7"/>
              <c:layout>
                <c:manualLayout>
                  <c:x val="-4.2070870467935631E-2"/>
                  <c:y val="-3.1948713007729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23-448E-962E-E7686FB651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'3J Curtailment by Category'!D_qtr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'3J Curtailment by Category'!D_pct_Curtailed_of_All_Renewable_Energy_Resources</c:f>
              <c:numCache>
                <c:formatCode>0.00%</c:formatCode>
                <c:ptCount val="8"/>
                <c:pt idx="0">
                  <c:v>5.3006570548280202E-2</c:v>
                </c:pt>
                <c:pt idx="1">
                  <c:v>9.3062961914989334E-2</c:v>
                </c:pt>
                <c:pt idx="2">
                  <c:v>0.13070539020486469</c:v>
                </c:pt>
                <c:pt idx="3">
                  <c:v>9.44959410962148E-2</c:v>
                </c:pt>
                <c:pt idx="4">
                  <c:v>5.3006570548280202E-2</c:v>
                </c:pt>
                <c:pt idx="5">
                  <c:v>4.825446224607579E-2</c:v>
                </c:pt>
                <c:pt idx="6">
                  <c:v>9.2178924185267713E-2</c:v>
                </c:pt>
                <c:pt idx="7">
                  <c:v>7.3165207845412999E-2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523-448E-962E-E7686FB65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51712"/>
        <c:axId val="143249792"/>
      </c:lineChart>
      <c:catAx>
        <c:axId val="142193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2194944"/>
        <c:crosses val="autoZero"/>
        <c:auto val="1"/>
        <c:lblAlgn val="ctr"/>
        <c:lblOffset val="100"/>
        <c:noMultiLvlLbl val="0"/>
      </c:catAx>
      <c:valAx>
        <c:axId val="142194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2193408"/>
        <c:crosses val="autoZero"/>
        <c:crossBetween val="between"/>
      </c:valAx>
      <c:valAx>
        <c:axId val="14324979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Curtailed </a:t>
                </a:r>
              </a:p>
            </c:rich>
          </c:tx>
          <c:layout>
            <c:manualLayout>
              <c:xMode val="edge"/>
              <c:yMode val="edge"/>
              <c:x val="0.96035685193621423"/>
              <c:y val="0.3640994721114175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43251712"/>
        <c:crosses val="max"/>
        <c:crossBetween val="between"/>
      </c:valAx>
      <c:catAx>
        <c:axId val="143251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24979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3130496358057158E-2"/>
          <c:y val="0.83133038972918361"/>
          <c:w val="0.92144379778659891"/>
          <c:h val="0.1289049837859334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Amount of Renewable Energy Generation Curtailment by Category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</a:rPr>
              <a:t>and as a Percent of All Renewable Energy Resource Generation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u="none">
                <a:latin typeface="Times New Roman" panose="02020603050405020304" pitchFamily="18" charset="0"/>
                <a:cs typeface="Times New Roman" panose="02020603050405020304" pitchFamily="18" charset="0"/>
              </a:rPr>
              <a:t>Maui</a:t>
            </a:r>
            <a:r>
              <a:rPr lang="en-US" sz="1200" u="none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County - </a:t>
            </a:r>
            <a:r>
              <a:rPr lang="en-US" sz="1200">
                <a:effectLst/>
              </a:rPr>
              <a:t>Lānaʻi</a:t>
            </a:r>
            <a:r>
              <a:rPr lang="en-US" sz="1200" u="none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Division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u="none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Rolling Quarters)</a:t>
            </a:r>
            <a:endParaRPr lang="en-US" sz="1200" u="none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705739048221708"/>
          <c:y val="2.89260601622706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07278077178625"/>
          <c:y val="0.21686809057807116"/>
          <c:w val="0.76559388048646526"/>
          <c:h val="0.527105948565605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'3J Curtailment by Category'!$B$130</c:f>
              <c:strCache>
                <c:ptCount val="1"/>
                <c:pt idx="0">
                  <c:v>Oversupply</c:v>
                </c:pt>
              </c:strCache>
            </c:strRef>
          </c:tx>
          <c:invertIfNegative val="0"/>
          <c:cat>
            <c:strRef>
              <c:f>'3J Curtailment by Category'!F_qtr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'3J Curtailment by Category'!F_Oversupply</c:f>
              <c:numCache>
                <c:formatCode>#,##0</c:formatCode>
                <c:ptCount val="8"/>
                <c:pt idx="0">
                  <c:v>14.874000000000001</c:v>
                </c:pt>
                <c:pt idx="1">
                  <c:v>18.140881</c:v>
                </c:pt>
                <c:pt idx="2">
                  <c:v>9.9000000000000005E-2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5-41BA-8D4B-3C4615DF0D1C}"/>
            </c:ext>
          </c:extLst>
        </c:ser>
        <c:ser>
          <c:idx val="2"/>
          <c:order val="1"/>
          <c:tx>
            <c:strRef>
              <c:f>'3J Curtailment by Category'!$B$131</c:f>
              <c:strCache>
                <c:ptCount val="1"/>
                <c:pt idx="0">
                  <c:v>System Constraint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strRef>
              <c:f>'3J Curtailment by Category'!F_qtr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'3J Curtailment by Category'!F_System_Constraint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5-41BA-8D4B-3C4615DF0D1C}"/>
            </c:ext>
          </c:extLst>
        </c:ser>
        <c:ser>
          <c:idx val="3"/>
          <c:order val="2"/>
          <c:tx>
            <c:strRef>
              <c:f>'3J Curtailment by Category'!$B$132</c:f>
              <c:strCache>
                <c:ptCount val="1"/>
                <c:pt idx="0">
                  <c:v>Facility Requested</c:v>
                </c:pt>
              </c:strCache>
            </c:strRef>
          </c:tx>
          <c:invertIfNegative val="0"/>
          <c:cat>
            <c:strRef>
              <c:f>'3J Curtailment by Category'!F_qtr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'3J Curtailment by Category'!F_Facility_Requested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C5-41BA-8D4B-3C4615DF0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6175872"/>
        <c:axId val="146177408"/>
      </c:barChart>
      <c:lineChart>
        <c:grouping val="standard"/>
        <c:varyColors val="0"/>
        <c:ser>
          <c:idx val="0"/>
          <c:order val="3"/>
          <c:tx>
            <c:strRef>
              <c:f>'3J Curtailment by Category'!$B$134</c:f>
              <c:strCache>
                <c:ptCount val="1"/>
                <c:pt idx="0">
                  <c:v>% Curtailed of All Renewable Energy Resources</c:v>
                </c:pt>
              </c:strCache>
            </c:strRef>
          </c:tx>
          <c:dLbls>
            <c:dLbl>
              <c:idx val="0"/>
              <c:layout>
                <c:manualLayout>
                  <c:x val="-5.6094343056530736E-2"/>
                  <c:y val="-3.396137706854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C5-41BA-8D4B-3C4615DF0D1C}"/>
                </c:ext>
              </c:extLst>
            </c:dLbl>
            <c:dLbl>
              <c:idx val="1"/>
              <c:layout>
                <c:manualLayout>
                  <c:x val="-5.2842267408196635E-2"/>
                  <c:y val="-2.78435987565976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C5-41BA-8D4B-3C4615DF0D1C}"/>
                </c:ext>
              </c:extLst>
            </c:dLbl>
            <c:dLbl>
              <c:idx val="2"/>
              <c:layout>
                <c:manualLayout>
                  <c:x val="-6.1316514288697908E-2"/>
                  <c:y val="-2.4784709600624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C5-41BA-8D4B-3C4615DF0D1C}"/>
                </c:ext>
              </c:extLst>
            </c:dLbl>
            <c:dLbl>
              <c:idx val="3"/>
              <c:layout>
                <c:manualLayout>
                  <c:x val="-4.8605143967945998E-2"/>
                  <c:y val="-3.0902487912570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C5-41BA-8D4B-3C4615DF0D1C}"/>
                </c:ext>
              </c:extLst>
            </c:dLbl>
            <c:dLbl>
              <c:idx val="4"/>
              <c:layout>
                <c:manualLayout>
                  <c:x val="-4.8605143967945998E-2"/>
                  <c:y val="-3.396137706854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C5-41BA-8D4B-3C4615DF0D1C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'3J Curtailment by Category'!F_qtr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'3J Curtailment by Category'!F_pct_Curtailed_of_All_Renewable_Energy_Resources</c:f>
              <c:numCache>
                <c:formatCode>0.00%</c:formatCode>
                <c:ptCount val="8"/>
                <c:pt idx="0">
                  <c:v>2.7774138363109113E-2</c:v>
                </c:pt>
                <c:pt idx="1">
                  <c:v>4.444835431445112E-2</c:v>
                </c:pt>
                <c:pt idx="2">
                  <c:v>6.3495508357569244E-2</c:v>
                </c:pt>
                <c:pt idx="3">
                  <c:v>1.2164110984319066E-2</c:v>
                </c:pt>
                <c:pt idx="4">
                  <c:v>2.7774138363109113E-2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C5-41BA-8D4B-3C4615DF0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01984"/>
        <c:axId val="146200064"/>
      </c:lineChart>
      <c:catAx>
        <c:axId val="14617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6177408"/>
        <c:crossesAt val="0"/>
        <c:auto val="1"/>
        <c:lblAlgn val="ctr"/>
        <c:lblOffset val="100"/>
        <c:noMultiLvlLbl val="0"/>
      </c:catAx>
      <c:valAx>
        <c:axId val="146177408"/>
        <c:scaling>
          <c:orientation val="minMax"/>
          <c:max val="9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6175872"/>
        <c:crosses val="autoZero"/>
        <c:crossBetween val="between"/>
      </c:valAx>
      <c:valAx>
        <c:axId val="14620006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Curtailed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46201984"/>
        <c:crosses val="max"/>
        <c:crossBetween val="between"/>
      </c:valAx>
      <c:catAx>
        <c:axId val="146201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20006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4.6385872223852855E-2"/>
          <c:y val="0.82548442014805112"/>
          <c:w val="0.91660397183705977"/>
          <c:h val="0.1377869764345441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Amount of Renewable Energy Generation Curtailment by Category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a</a:t>
            </a:r>
            <a:r>
              <a:rPr lang="en-US" sz="1200" b="1" i="0" baseline="0">
                <a:effectLst/>
              </a:rPr>
              <a:t>nd as a Percent of All Renewable Energy Resource Generation</a:t>
            </a:r>
            <a:endParaRPr lang="en-US" sz="1200" b="1" i="0" u="none" strike="noStrike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u="none">
                <a:latin typeface="Times New Roman" panose="02020603050405020304" pitchFamily="18" charset="0"/>
                <a:cs typeface="Times New Roman" panose="02020603050405020304" pitchFamily="18" charset="0"/>
              </a:rPr>
              <a:t>O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u="none">
                <a:latin typeface="Times New Roman" panose="02020603050405020304" pitchFamily="18" charset="0"/>
                <a:cs typeface="Times New Roman" panose="02020603050405020304" pitchFamily="18" charset="0"/>
              </a:rPr>
              <a:t>ahu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u="none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Rolling Quarters)</a:t>
            </a:r>
            <a:endParaRPr lang="en-US" sz="1200" u="none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910795198252168"/>
          <c:y val="2.76773587352433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13338693072713"/>
          <c:y val="0.20703359497848245"/>
          <c:w val="0.76237150871573245"/>
          <c:h val="0.576858486774733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'3J Curtailment by Category'!$B$30</c:f>
              <c:strCache>
                <c:ptCount val="1"/>
                <c:pt idx="0">
                  <c:v>Oversupply</c:v>
                </c:pt>
              </c:strCache>
            </c:strRef>
          </c:tx>
          <c:invertIfNegative val="0"/>
          <c:cat>
            <c:strRef>
              <c:f>'3J Curtailment by Category'!B_qtr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'3J Curtailment by Category'!B_Oversupply</c:f>
              <c:numCache>
                <c:formatCode>#,##0</c:formatCode>
                <c:ptCount val="8"/>
                <c:pt idx="0">
                  <c:v>2281.6299999999997</c:v>
                </c:pt>
                <c:pt idx="1">
                  <c:v>2369.7660000000001</c:v>
                </c:pt>
                <c:pt idx="2">
                  <c:v>4824.643</c:v>
                </c:pt>
                <c:pt idx="3">
                  <c:v>11493.953</c:v>
                </c:pt>
                <c:pt idx="4">
                  <c:v>1331.1680000000001</c:v>
                </c:pt>
                <c:pt idx="5">
                  <c:v>2632.9349999999999</c:v>
                </c:pt>
                <c:pt idx="6">
                  <c:v>3384.9040000000005</c:v>
                </c:pt>
                <c:pt idx="7">
                  <c:v>4302.5630000000001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8-4ACD-A4FB-502ADB66F72C}"/>
            </c:ext>
          </c:extLst>
        </c:ser>
        <c:ser>
          <c:idx val="2"/>
          <c:order val="1"/>
          <c:tx>
            <c:strRef>
              <c:f>'3J Curtailment by Category'!$B$31</c:f>
              <c:strCache>
                <c:ptCount val="1"/>
                <c:pt idx="0">
                  <c:v>System Constraint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strRef>
              <c:f>'3J Curtailment by Category'!B_qtr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'3J Curtailment by Category'!B_System_Constraint</c:f>
              <c:numCache>
                <c:formatCode>#,##0</c:formatCode>
                <c:ptCount val="8"/>
                <c:pt idx="0">
                  <c:v>7560.4310000000005</c:v>
                </c:pt>
                <c:pt idx="1">
                  <c:v>1322.723</c:v>
                </c:pt>
                <c:pt idx="2">
                  <c:v>2239.9970000000003</c:v>
                </c:pt>
                <c:pt idx="3">
                  <c:v>8828.0709999999999</c:v>
                </c:pt>
                <c:pt idx="4">
                  <c:v>5346.8610000000008</c:v>
                </c:pt>
                <c:pt idx="5">
                  <c:v>2283.2110000000002</c:v>
                </c:pt>
                <c:pt idx="6">
                  <c:v>4995.165</c:v>
                </c:pt>
                <c:pt idx="7">
                  <c:v>3674.9539999999997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8-4ACD-A4FB-502ADB66F72C}"/>
            </c:ext>
          </c:extLst>
        </c:ser>
        <c:ser>
          <c:idx val="3"/>
          <c:order val="2"/>
          <c:tx>
            <c:strRef>
              <c:f>'3J Curtailment by Category'!$B$32</c:f>
              <c:strCache>
                <c:ptCount val="1"/>
                <c:pt idx="0">
                  <c:v>Facility Requested</c:v>
                </c:pt>
              </c:strCache>
            </c:strRef>
          </c:tx>
          <c:invertIfNegative val="0"/>
          <c:cat>
            <c:strRef>
              <c:f>'3J Curtailment by Category'!B_qtr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'3J Curtailment by Category'!B_Facility_Requested</c:f>
              <c:numCache>
                <c:formatCode>#,##0</c:formatCode>
                <c:ptCount val="8"/>
                <c:pt idx="0">
                  <c:v>21.17</c:v>
                </c:pt>
                <c:pt idx="1">
                  <c:v>1.542</c:v>
                </c:pt>
                <c:pt idx="2">
                  <c:v>26.202999999999999</c:v>
                </c:pt>
                <c:pt idx="3">
                  <c:v>83.12</c:v>
                </c:pt>
                <c:pt idx="4">
                  <c:v>15.981999999999999</c:v>
                </c:pt>
                <c:pt idx="5">
                  <c:v>12.423999999999999</c:v>
                </c:pt>
                <c:pt idx="6">
                  <c:v>8.3699999999999992</c:v>
                </c:pt>
                <c:pt idx="7">
                  <c:v>17.227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8-4ACD-A4FB-502ADB66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5926016"/>
        <c:axId val="145927552"/>
      </c:barChart>
      <c:lineChart>
        <c:grouping val="standard"/>
        <c:varyColors val="0"/>
        <c:ser>
          <c:idx val="0"/>
          <c:order val="3"/>
          <c:tx>
            <c:strRef>
              <c:f>'3J Curtailment by Category'!$B$34</c:f>
              <c:strCache>
                <c:ptCount val="1"/>
                <c:pt idx="0">
                  <c:v>% Curtailed of All Renewable Energy Resources</c:v>
                </c:pt>
              </c:strCache>
            </c:strRef>
          </c:tx>
          <c:dLbls>
            <c:dLbl>
              <c:idx val="6"/>
              <c:layout>
                <c:manualLayout>
                  <c:x val="-4.8656689836518968E-2"/>
                  <c:y val="-1.4832831367357151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0.63%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E58-4ACD-A4FB-502ADB66F72C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'3J Curtailment by Category'!B_qtr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'3J Curtailment by Category'!B_pct_Curtailed_of_All_Renewable_Energy_Resources</c:f>
              <c:numCache>
                <c:formatCode>0.00%</c:formatCode>
                <c:ptCount val="8"/>
                <c:pt idx="0">
                  <c:v>1.8277738652451438E-2</c:v>
                </c:pt>
                <c:pt idx="1">
                  <c:v>7.7146382283770753E-3</c:v>
                </c:pt>
                <c:pt idx="2">
                  <c:v>2.5118716032320066E-2</c:v>
                </c:pt>
                <c:pt idx="3">
                  <c:v>3.3051851027377184E-2</c:v>
                </c:pt>
                <c:pt idx="4">
                  <c:v>1.8277738652451438E-2</c:v>
                </c:pt>
                <c:pt idx="5">
                  <c:v>1.0459027581132967E-2</c:v>
                </c:pt>
                <c:pt idx="6">
                  <c:v>1.7401296173214321E-2</c:v>
                </c:pt>
                <c:pt idx="7">
                  <c:v>1.3849200228713531E-2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58-4ACD-A4FB-502ADB66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48032"/>
        <c:axId val="145946112"/>
      </c:lineChart>
      <c:catAx>
        <c:axId val="14592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5927552"/>
        <c:crosses val="autoZero"/>
        <c:auto val="1"/>
        <c:lblAlgn val="ctr"/>
        <c:lblOffset val="100"/>
        <c:noMultiLvlLbl val="0"/>
      </c:catAx>
      <c:valAx>
        <c:axId val="1459275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5926016"/>
        <c:crosses val="autoZero"/>
        <c:crossBetween val="between"/>
      </c:valAx>
      <c:valAx>
        <c:axId val="14594611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Curtailed</a:t>
                </a:r>
              </a:p>
            </c:rich>
          </c:tx>
          <c:layout>
            <c:manualLayout>
              <c:xMode val="edge"/>
              <c:yMode val="edge"/>
              <c:x val="0.94781527982826486"/>
              <c:y val="0.3444540650357345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45948032"/>
        <c:crosses val="max"/>
        <c:crossBetween val="between"/>
      </c:valAx>
      <c:catAx>
        <c:axId val="14594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9461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7065475729126709E-2"/>
          <c:y val="0.83459464367015002"/>
          <c:w val="0.92319851292212274"/>
          <c:h val="0.1359619640954176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Amount of Renewable Energy Generation Curtailment by Category</a:t>
            </a:r>
            <a:endParaRPr lang="en-US" sz="1200" b="1" i="0" u="none" strike="noStrike" baseline="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u="none">
                <a:latin typeface="Times New Roman" panose="02020603050405020304" pitchFamily="18" charset="0"/>
                <a:cs typeface="Times New Roman" panose="02020603050405020304" pitchFamily="18" charset="0"/>
              </a:rPr>
              <a:t>O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u="none">
                <a:latin typeface="Times New Roman" panose="02020603050405020304" pitchFamily="18" charset="0"/>
                <a:cs typeface="Times New Roman" panose="02020603050405020304" pitchFamily="18" charset="0"/>
              </a:rPr>
              <a:t>ahu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u="none">
                <a:latin typeface="Times New Roman" panose="02020603050405020304" pitchFamily="18" charset="0"/>
                <a:cs typeface="Times New Roman" panose="02020603050405020304" pitchFamily="18" charset="0"/>
              </a:rPr>
              <a:t>Annual</a:t>
            </a:r>
          </a:p>
        </c:rich>
      </c:tx>
      <c:layout>
        <c:manualLayout>
          <c:xMode val="edge"/>
          <c:yMode val="edge"/>
          <c:x val="0.20968458310052365"/>
          <c:y val="3.7484612619286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13338693072713"/>
          <c:y val="0.18650219271065166"/>
          <c:w val="0.84369297698131518"/>
          <c:h val="0.526893683105222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'3J Curtailment by Category'!$B$6</c:f>
              <c:strCache>
                <c:ptCount val="1"/>
                <c:pt idx="0">
                  <c:v>Oversupply</c:v>
                </c:pt>
              </c:strCache>
            </c:strRef>
          </c:tx>
          <c:invertIfNegative val="0"/>
          <c:cat>
            <c:strRef>
              <c:f>'3J Curtailment by Category'!A_ann</c:f>
              <c:strCache>
                <c:ptCount val="8"/>
                <c:pt idx="0">
                  <c:v>2015*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'3J Curtailment by Category'!A_Oversupply</c:f>
              <c:numCache>
                <c:formatCode>#,##0</c:formatCode>
                <c:ptCount val="8"/>
                <c:pt idx="0">
                  <c:v>1.65</c:v>
                </c:pt>
                <c:pt idx="1">
                  <c:v>5.4</c:v>
                </c:pt>
                <c:pt idx="2">
                  <c:v>125.807</c:v>
                </c:pt>
                <c:pt idx="3">
                  <c:v>184.94</c:v>
                </c:pt>
                <c:pt idx="4">
                  <c:v>139.22</c:v>
                </c:pt>
                <c:pt idx="5">
                  <c:v>4140.1211000000003</c:v>
                </c:pt>
                <c:pt idx="6">
                  <c:v>21974.11</c:v>
                </c:pt>
                <c:pt idx="7">
                  <c:v>20282.699000000001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F-4F23-AE04-2F68A11ABF7C}"/>
            </c:ext>
          </c:extLst>
        </c:ser>
        <c:ser>
          <c:idx val="3"/>
          <c:order val="1"/>
          <c:tx>
            <c:strRef>
              <c:f>'3J Curtailment by Category'!$B$8</c:f>
              <c:strCache>
                <c:ptCount val="1"/>
                <c:pt idx="0">
                  <c:v>Facility Requested</c:v>
                </c:pt>
              </c:strCache>
            </c:strRef>
          </c:tx>
          <c:spPr>
            <a:solidFill>
              <a:srgbClr val="71588F"/>
            </a:solidFill>
          </c:spPr>
          <c:invertIfNegative val="0"/>
          <c:cat>
            <c:strRef>
              <c:f>'3J Curtailment by Category'!A_ann</c:f>
              <c:strCache>
                <c:ptCount val="8"/>
                <c:pt idx="0">
                  <c:v>2015*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'3J Curtailment by Category'!A_Facility_Requested</c:f>
              <c:numCache>
                <c:formatCode>#,##0</c:formatCode>
                <c:ptCount val="8"/>
                <c:pt idx="0">
                  <c:v>0</c:v>
                </c:pt>
                <c:pt idx="1">
                  <c:v>846.55999999999983</c:v>
                </c:pt>
                <c:pt idx="2">
                  <c:v>8.0500000000000007</c:v>
                </c:pt>
                <c:pt idx="3">
                  <c:v>10.66</c:v>
                </c:pt>
                <c:pt idx="4">
                  <c:v>212.52799999999999</c:v>
                </c:pt>
                <c:pt idx="5">
                  <c:v>1226.3150000000001</c:v>
                </c:pt>
                <c:pt idx="6">
                  <c:v>1177.5579999999998</c:v>
                </c:pt>
                <c:pt idx="7">
                  <c:v>137.72900000000001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EF-4F23-AE04-2F68A11ABF7C}"/>
            </c:ext>
          </c:extLst>
        </c:ser>
        <c:ser>
          <c:idx val="2"/>
          <c:order val="2"/>
          <c:tx>
            <c:strRef>
              <c:f>'3J Curtailment by Category'!$B$7</c:f>
              <c:strCache>
                <c:ptCount val="1"/>
                <c:pt idx="0">
                  <c:v>System Constraint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strRef>
              <c:f>'3J Curtailment by Category'!A_ann</c:f>
              <c:strCache>
                <c:ptCount val="8"/>
                <c:pt idx="0">
                  <c:v>2015*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'3J Curtailment by Category'!A_System_Constraint</c:f>
              <c:numCache>
                <c:formatCode>#,##0</c:formatCode>
                <c:ptCount val="8"/>
                <c:pt idx="0">
                  <c:v>1651.11</c:v>
                </c:pt>
                <c:pt idx="1">
                  <c:v>2548.7959999999998</c:v>
                </c:pt>
                <c:pt idx="2">
                  <c:v>7019.6020800000006</c:v>
                </c:pt>
                <c:pt idx="3">
                  <c:v>6204.9723000000004</c:v>
                </c:pt>
                <c:pt idx="4">
                  <c:v>7231.6152000000002</c:v>
                </c:pt>
                <c:pt idx="5">
                  <c:v>10756.883199999998</c:v>
                </c:pt>
                <c:pt idx="6">
                  <c:v>17741.072999999997</c:v>
                </c:pt>
                <c:pt idx="7">
                  <c:v>18698.14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EF-4F23-AE04-2F68A11AB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5980032"/>
        <c:axId val="145990016"/>
      </c:barChart>
      <c:catAx>
        <c:axId val="14598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5990016"/>
        <c:crosses val="autoZero"/>
        <c:auto val="1"/>
        <c:lblAlgn val="ctr"/>
        <c:lblOffset val="100"/>
        <c:noMultiLvlLbl val="0"/>
      </c:catAx>
      <c:valAx>
        <c:axId val="14599001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crossAx val="1459800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873595769002369"/>
          <c:y val="0.79353626610112404"/>
          <c:w val="0.56120900793171113"/>
          <c:h val="6.187792814979193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Amount of Renewable Energy Generation Curtailment by Category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u="none">
                <a:latin typeface="Times New Roman" panose="02020603050405020304" pitchFamily="18" charset="0"/>
                <a:cs typeface="Times New Roman" panose="02020603050405020304" pitchFamily="18" charset="0"/>
              </a:rPr>
              <a:t>Mau</a:t>
            </a:r>
            <a:r>
              <a:rPr lang="en-US" sz="1200" u="none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i County - Maui Division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u="none">
                <a:latin typeface="Times New Roman" panose="02020603050405020304" pitchFamily="18" charset="0"/>
                <a:cs typeface="Times New Roman" panose="02020603050405020304" pitchFamily="18" charset="0"/>
              </a:rPr>
              <a:t>Annual</a:t>
            </a:r>
          </a:p>
        </c:rich>
      </c:tx>
      <c:layout>
        <c:manualLayout>
          <c:xMode val="edge"/>
          <c:yMode val="edge"/>
          <c:x val="0.2108978117403959"/>
          <c:y val="2.60137544458929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5806601565574"/>
          <c:y val="0.17281459119876444"/>
          <c:w val="0.81696479202886152"/>
          <c:h val="0.5310251580345205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'3J Curtailment by Category'!$B$57</c:f>
              <c:strCache>
                <c:ptCount val="1"/>
                <c:pt idx="0">
                  <c:v>Oversupply</c:v>
                </c:pt>
              </c:strCache>
            </c:strRef>
          </c:tx>
          <c:invertIfNegative val="0"/>
          <c:cat>
            <c:strRef>
              <c:f>'3J Curtailment by Category'!C_ann</c:f>
              <c:strCache>
                <c:ptCount val="8"/>
                <c:pt idx="0">
                  <c:v>2015*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'3J Curtailment by Category'!C_Oversupply</c:f>
              <c:numCache>
                <c:formatCode>#,##0</c:formatCode>
                <c:ptCount val="8"/>
                <c:pt idx="0">
                  <c:v>13419.380000000001</c:v>
                </c:pt>
                <c:pt idx="1">
                  <c:v>16709.322</c:v>
                </c:pt>
                <c:pt idx="2">
                  <c:v>9608.6779999999999</c:v>
                </c:pt>
                <c:pt idx="3">
                  <c:v>15779.295796983775</c:v>
                </c:pt>
                <c:pt idx="4">
                  <c:v>8809.4225085110011</c:v>
                </c:pt>
                <c:pt idx="5">
                  <c:v>52018.05647871994</c:v>
                </c:pt>
                <c:pt idx="6">
                  <c:v>44661.728008799997</c:v>
                </c:pt>
                <c:pt idx="7">
                  <c:v>28559.176182841155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1-423A-9F0A-9D690FEF43F4}"/>
            </c:ext>
          </c:extLst>
        </c:ser>
        <c:ser>
          <c:idx val="3"/>
          <c:order val="1"/>
          <c:tx>
            <c:strRef>
              <c:f>'3J Curtailment by Category'!$B$59</c:f>
              <c:strCache>
                <c:ptCount val="1"/>
                <c:pt idx="0">
                  <c:v>Facility Requested</c:v>
                </c:pt>
              </c:strCache>
            </c:strRef>
          </c:tx>
          <c:spPr>
            <a:solidFill>
              <a:srgbClr val="71588F"/>
            </a:solidFill>
          </c:spPr>
          <c:invertIfNegative val="0"/>
          <c:cat>
            <c:strRef>
              <c:f>'3J Curtailment by Category'!C_ann</c:f>
              <c:strCache>
                <c:ptCount val="8"/>
                <c:pt idx="0">
                  <c:v>2015*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'3J Curtailment by Category'!C_Facility_Requested</c:f>
              <c:numCache>
                <c:formatCode>#,##0</c:formatCode>
                <c:ptCount val="8"/>
                <c:pt idx="0">
                  <c:v>0</c:v>
                </c:pt>
                <c:pt idx="1">
                  <c:v>2.0829999999999997</c:v>
                </c:pt>
                <c:pt idx="2">
                  <c:v>102.758</c:v>
                </c:pt>
                <c:pt idx="3">
                  <c:v>662.76050000000009</c:v>
                </c:pt>
                <c:pt idx="4">
                  <c:v>21.869659195000004</c:v>
                </c:pt>
                <c:pt idx="5">
                  <c:v>4.5289999999999999</c:v>
                </c:pt>
                <c:pt idx="6">
                  <c:v>356.9966</c:v>
                </c:pt>
                <c:pt idx="7">
                  <c:v>292.79382735813886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51-423A-9F0A-9D690FEF43F4}"/>
            </c:ext>
          </c:extLst>
        </c:ser>
        <c:ser>
          <c:idx val="2"/>
          <c:order val="2"/>
          <c:tx>
            <c:strRef>
              <c:f>'3J Curtailment by Category'!$B$58</c:f>
              <c:strCache>
                <c:ptCount val="1"/>
                <c:pt idx="0">
                  <c:v>System Constraint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strRef>
              <c:f>'3J Curtailment by Category'!C_ann</c:f>
              <c:strCache>
                <c:ptCount val="8"/>
                <c:pt idx="0">
                  <c:v>2015*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'3J Curtailment by Category'!C_System_Constraint</c:f>
              <c:numCache>
                <c:formatCode>#,##0</c:formatCode>
                <c:ptCount val="8"/>
                <c:pt idx="0">
                  <c:v>89.79</c:v>
                </c:pt>
                <c:pt idx="1">
                  <c:v>660.01300000000003</c:v>
                </c:pt>
                <c:pt idx="2">
                  <c:v>2276.6768000000002</c:v>
                </c:pt>
                <c:pt idx="3">
                  <c:v>3722.9870821210229</c:v>
                </c:pt>
                <c:pt idx="4">
                  <c:v>3082.6733973499995</c:v>
                </c:pt>
                <c:pt idx="5">
                  <c:v>904.67763541413001</c:v>
                </c:pt>
                <c:pt idx="6">
                  <c:v>1416.7246534200001</c:v>
                </c:pt>
                <c:pt idx="7">
                  <c:v>1005.5244433463317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51-423A-9F0A-9D690FEF4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6084608"/>
        <c:axId val="146086144"/>
      </c:barChart>
      <c:catAx>
        <c:axId val="14608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6086144"/>
        <c:crosses val="autoZero"/>
        <c:auto val="1"/>
        <c:lblAlgn val="ctr"/>
        <c:lblOffset val="100"/>
        <c:noMultiLvlLbl val="0"/>
      </c:catAx>
      <c:valAx>
        <c:axId val="1460861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crossAx val="146084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763793815652109"/>
          <c:y val="0.77295809894385492"/>
          <c:w val="0.56120900793171113"/>
          <c:h val="5.971437322958882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Amount of Renewable Energy Generation Curtailment by Category</a:t>
            </a:r>
            <a:endParaRPr lang="en-US" sz="1200" b="1" i="0" u="none" strike="noStrike" baseline="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u="none">
                <a:latin typeface="Times New Roman" panose="02020603050405020304" pitchFamily="18" charset="0"/>
                <a:cs typeface="Times New Roman" panose="02020603050405020304" pitchFamily="18" charset="0"/>
              </a:rPr>
              <a:t>Maui</a:t>
            </a:r>
            <a:r>
              <a:rPr lang="en-US" sz="1200" u="none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County - </a:t>
            </a:r>
            <a:r>
              <a:rPr lang="en-US" sz="1200">
                <a:effectLst/>
              </a:rPr>
              <a:t>Lānaʻi</a:t>
            </a:r>
            <a:r>
              <a:rPr lang="en-US" sz="1200" u="none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Division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u="none">
                <a:latin typeface="Times New Roman" panose="02020603050405020304" pitchFamily="18" charset="0"/>
                <a:cs typeface="Times New Roman" panose="02020603050405020304" pitchFamily="18" charset="0"/>
              </a:rPr>
              <a:t>Annual</a:t>
            </a:r>
          </a:p>
        </c:rich>
      </c:tx>
      <c:layout>
        <c:manualLayout>
          <c:xMode val="edge"/>
          <c:yMode val="edge"/>
          <c:x val="0.17913408276921097"/>
          <c:y val="3.17287993931327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241789417408228E-2"/>
          <c:y val="0.17986718488558007"/>
          <c:w val="0.83955630560527283"/>
          <c:h val="0.5589667092117673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'3J Curtailment by Category'!$B$107</c:f>
              <c:strCache>
                <c:ptCount val="1"/>
                <c:pt idx="0">
                  <c:v>Oversupply</c:v>
                </c:pt>
              </c:strCache>
            </c:strRef>
          </c:tx>
          <c:invertIfNegative val="0"/>
          <c:cat>
            <c:strRef>
              <c:f>'3J Curtailment by Category'!E_ann</c:f>
              <c:strCache>
                <c:ptCount val="8"/>
                <c:pt idx="0">
                  <c:v>2015*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'3J Curtailment by Category'!E_Oversupply</c:f>
              <c:numCache>
                <c:formatCode>#,##0</c:formatCode>
                <c:ptCount val="8"/>
                <c:pt idx="0">
                  <c:v>98.44</c:v>
                </c:pt>
                <c:pt idx="1">
                  <c:v>159.13999999999999</c:v>
                </c:pt>
                <c:pt idx="2">
                  <c:v>143.13069999999991</c:v>
                </c:pt>
                <c:pt idx="3">
                  <c:v>136.33639999999991</c:v>
                </c:pt>
                <c:pt idx="4">
                  <c:v>84.748700000000014</c:v>
                </c:pt>
                <c:pt idx="5">
                  <c:v>29.616000000000003</c:v>
                </c:pt>
                <c:pt idx="6">
                  <c:v>50.036881000000001</c:v>
                </c:pt>
                <c:pt idx="7">
                  <c:v>9.9000000000000005E-2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F-40CC-ACDA-3A8C8AFC45E1}"/>
            </c:ext>
          </c:extLst>
        </c:ser>
        <c:ser>
          <c:idx val="2"/>
          <c:order val="1"/>
          <c:tx>
            <c:strRef>
              <c:f>'3J Curtailment by Category'!$B$108</c:f>
              <c:strCache>
                <c:ptCount val="1"/>
                <c:pt idx="0">
                  <c:v>System Constraint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strRef>
              <c:f>'3J Curtailment by Category'!E_ann</c:f>
              <c:strCache>
                <c:ptCount val="8"/>
                <c:pt idx="0">
                  <c:v>2015*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'3J Curtailment by Category'!E_System_Constraint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24.990000000000002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F-40CC-ACDA-3A8C8AFC45E1}"/>
            </c:ext>
          </c:extLst>
        </c:ser>
        <c:ser>
          <c:idx val="3"/>
          <c:order val="2"/>
          <c:tx>
            <c:strRef>
              <c:f>'3J Curtailment by Category'!$B$109</c:f>
              <c:strCache>
                <c:ptCount val="1"/>
                <c:pt idx="0">
                  <c:v>Facility Requested</c:v>
                </c:pt>
              </c:strCache>
            </c:strRef>
          </c:tx>
          <c:spPr>
            <a:solidFill>
              <a:srgbClr val="71588F"/>
            </a:solidFill>
          </c:spPr>
          <c:invertIfNegative val="0"/>
          <c:cat>
            <c:strRef>
              <c:f>'3J Curtailment by Category'!E_ann</c:f>
              <c:strCache>
                <c:ptCount val="8"/>
                <c:pt idx="0">
                  <c:v>2015*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'3J Curtailment by Category'!E_Facility_Requested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3F-40CC-ACDA-3A8C8AFC4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6135680"/>
        <c:axId val="146219392"/>
      </c:barChart>
      <c:catAx>
        <c:axId val="14613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6219392"/>
        <c:crosses val="autoZero"/>
        <c:auto val="1"/>
        <c:lblAlgn val="ctr"/>
        <c:lblOffset val="100"/>
        <c:noMultiLvlLbl val="0"/>
      </c:catAx>
      <c:valAx>
        <c:axId val="146219392"/>
        <c:scaling>
          <c:orientation val="minMax"/>
          <c:max val="2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crossAx val="146135680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22557254704551608"/>
          <c:y val="0.80689184919506007"/>
          <c:w val="0.56120900793171113"/>
          <c:h val="5.92996764833698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Amount of Renewable Energy Generation Curtailment by Category</a:t>
            </a:r>
            <a:endParaRPr lang="en-US" sz="1200" b="1" i="0" u="none" strike="noStrike" baseline="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u="none">
                <a:latin typeface="Times New Roman" panose="02020603050405020304" pitchFamily="18" charset="0"/>
                <a:cs typeface="Times New Roman" panose="02020603050405020304" pitchFamily="18" charset="0"/>
              </a:rPr>
              <a:t>Hawai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u="none">
                <a:latin typeface="Times New Roman" panose="02020603050405020304" pitchFamily="18" charset="0"/>
                <a:cs typeface="Times New Roman" panose="02020603050405020304" pitchFamily="18" charset="0"/>
              </a:rPr>
              <a:t>i</a:t>
            </a:r>
            <a:r>
              <a:rPr lang="en-US" sz="1200" u="none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Island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u="none">
                <a:latin typeface="Times New Roman" panose="02020603050405020304" pitchFamily="18" charset="0"/>
                <a:cs typeface="Times New Roman" panose="02020603050405020304" pitchFamily="18" charset="0"/>
              </a:rPr>
              <a:t>Annual</a:t>
            </a:r>
          </a:p>
        </c:rich>
      </c:tx>
      <c:layout>
        <c:manualLayout>
          <c:xMode val="edge"/>
          <c:yMode val="edge"/>
          <c:x val="0.18863797936681598"/>
          <c:y val="2.6013993844492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0619183927406"/>
          <c:y val="0.17935763060069265"/>
          <c:w val="0.83241893849484416"/>
          <c:h val="0.5343686033290950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'3J Curtailment by Category'!$B$156</c:f>
              <c:strCache>
                <c:ptCount val="1"/>
                <c:pt idx="0">
                  <c:v>Facility Requested</c:v>
                </c:pt>
              </c:strCache>
            </c:strRef>
          </c:tx>
          <c:spPr>
            <a:solidFill>
              <a:srgbClr val="71588F"/>
            </a:solidFill>
          </c:spPr>
          <c:invertIfNegative val="0"/>
          <c:cat>
            <c:strRef>
              <c:f>'3J Curtailment by Category'!G_ann</c:f>
              <c:strCache>
                <c:ptCount val="8"/>
                <c:pt idx="0">
                  <c:v>2015*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'3J Curtailment by Category'!G_Facility_Requested</c:f>
              <c:numCache>
                <c:formatCode>#,##0</c:formatCode>
                <c:ptCount val="8"/>
                <c:pt idx="0">
                  <c:v>684.95960097669376</c:v>
                </c:pt>
                <c:pt idx="1">
                  <c:v>1844.5768949887836</c:v>
                </c:pt>
                <c:pt idx="2">
                  <c:v>5115.7275736156798</c:v>
                </c:pt>
                <c:pt idx="3">
                  <c:v>1290.4882283057327</c:v>
                </c:pt>
                <c:pt idx="4">
                  <c:v>1351.5496944886565</c:v>
                </c:pt>
                <c:pt idx="5">
                  <c:v>1421.6848586590395</c:v>
                </c:pt>
                <c:pt idx="6">
                  <c:v>571.73975507256</c:v>
                </c:pt>
                <c:pt idx="7">
                  <c:v>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A-4284-88AA-C282C8B6DAFB}"/>
            </c:ext>
          </c:extLst>
        </c:ser>
        <c:ser>
          <c:idx val="2"/>
          <c:order val="1"/>
          <c:tx>
            <c:strRef>
              <c:f>'3J Curtailment by Category'!$B$155</c:f>
              <c:strCache>
                <c:ptCount val="1"/>
                <c:pt idx="0">
                  <c:v>System Constraint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strRef>
              <c:f>'3J Curtailment by Category'!G_ann</c:f>
              <c:strCache>
                <c:ptCount val="8"/>
                <c:pt idx="0">
                  <c:v>2015*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'3J Curtailment by Category'!G_System_Constraint</c:f>
              <c:numCache>
                <c:formatCode>#,##0</c:formatCode>
                <c:ptCount val="8"/>
                <c:pt idx="0">
                  <c:v>50.553257642314939</c:v>
                </c:pt>
                <c:pt idx="1">
                  <c:v>836.33384673539024</c:v>
                </c:pt>
                <c:pt idx="2">
                  <c:v>366.33920087504526</c:v>
                </c:pt>
                <c:pt idx="3">
                  <c:v>1051.4047291783972</c:v>
                </c:pt>
                <c:pt idx="4">
                  <c:v>74.312286739075205</c:v>
                </c:pt>
                <c:pt idx="5">
                  <c:v>1527.1641301568959</c:v>
                </c:pt>
                <c:pt idx="6">
                  <c:v>47.984303911839675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8A-4284-88AA-C282C8B6DAFB}"/>
            </c:ext>
          </c:extLst>
        </c:ser>
        <c:ser>
          <c:idx val="1"/>
          <c:order val="2"/>
          <c:tx>
            <c:strRef>
              <c:f>'3J Curtailment by Category'!$B$154</c:f>
              <c:strCache>
                <c:ptCount val="1"/>
                <c:pt idx="0">
                  <c:v>Oversupply</c:v>
                </c:pt>
              </c:strCache>
            </c:strRef>
          </c:tx>
          <c:invertIfNegative val="0"/>
          <c:cat>
            <c:strRef>
              <c:f>'3J Curtailment by Category'!G_ann</c:f>
              <c:strCache>
                <c:ptCount val="8"/>
                <c:pt idx="0">
                  <c:v>2015*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'3J Curtailment by Category'!G_Oversupply</c:f>
              <c:numCache>
                <c:formatCode>#,##0</c:formatCode>
                <c:ptCount val="8"/>
                <c:pt idx="0">
                  <c:v>50.90208404828735</c:v>
                </c:pt>
                <c:pt idx="1">
                  <c:v>109.69872125790766</c:v>
                </c:pt>
                <c:pt idx="2">
                  <c:v>23.687770027383831</c:v>
                </c:pt>
                <c:pt idx="3">
                  <c:v>136.8293160527052</c:v>
                </c:pt>
                <c:pt idx="4">
                  <c:v>0</c:v>
                </c:pt>
                <c:pt idx="5">
                  <c:v>0</c:v>
                </c:pt>
                <c:pt idx="6">
                  <c:v>297.46565797914445</c:v>
                </c:pt>
                <c:pt idx="7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8A-4284-88AA-C282C8B6D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6256640"/>
        <c:axId val="146258176"/>
      </c:barChart>
      <c:catAx>
        <c:axId val="14625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6258176"/>
        <c:crosses val="autoZero"/>
        <c:auto val="1"/>
        <c:lblAlgn val="ctr"/>
        <c:lblOffset val="100"/>
        <c:noMultiLvlLbl val="0"/>
      </c:catAx>
      <c:valAx>
        <c:axId val="146258176"/>
        <c:scaling>
          <c:orientation val="minMax"/>
          <c:max val="6000"/>
          <c:min val="0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crossAx val="146256640"/>
        <c:crosses val="autoZero"/>
        <c:crossBetween val="between"/>
        <c:majorUnit val="500"/>
        <c:minorUnit val="100"/>
      </c:valAx>
    </c:plotArea>
    <c:legend>
      <c:legendPos val="b"/>
      <c:layout>
        <c:manualLayout>
          <c:xMode val="edge"/>
          <c:yMode val="edge"/>
          <c:x val="0.23154410384473142"/>
          <c:y val="0.78933529276024139"/>
          <c:w val="0.56120900793171113"/>
          <c:h val="5.667578468961868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53798</xdr:colOff>
      <xdr:row>177</xdr:row>
      <xdr:rowOff>16857</xdr:rowOff>
    </xdr:from>
    <xdr:to>
      <xdr:col>0</xdr:col>
      <xdr:colOff>6721298</xdr:colOff>
      <xdr:row>203</xdr:row>
      <xdr:rowOff>22413</xdr:rowOff>
    </xdr:to>
    <xdr:graphicFrame macro="">
      <xdr:nvGraphicFramePr>
        <xdr:cNvPr id="2" name="3j_curtailment_by_categorych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171468</xdr:colOff>
      <xdr:row>77</xdr:row>
      <xdr:rowOff>34110</xdr:rowOff>
    </xdr:from>
    <xdr:to>
      <xdr:col>0</xdr:col>
      <xdr:colOff>6838968</xdr:colOff>
      <xdr:row>100</xdr:row>
      <xdr:rowOff>33793</xdr:rowOff>
    </xdr:to>
    <xdr:graphicFrame macro="">
      <xdr:nvGraphicFramePr>
        <xdr:cNvPr id="3" name="3j_curtailment_by_categorych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113429</xdr:colOff>
      <xdr:row>128</xdr:row>
      <xdr:rowOff>5871</xdr:rowOff>
    </xdr:from>
    <xdr:to>
      <xdr:col>0</xdr:col>
      <xdr:colOff>6780929</xdr:colOff>
      <xdr:row>150</xdr:row>
      <xdr:rowOff>206793</xdr:rowOff>
    </xdr:to>
    <xdr:graphicFrame macro="">
      <xdr:nvGraphicFramePr>
        <xdr:cNvPr id="4" name="3j_curtailment_by_categorych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131305</xdr:colOff>
      <xdr:row>28</xdr:row>
      <xdr:rowOff>771</xdr:rowOff>
    </xdr:from>
    <xdr:to>
      <xdr:col>0</xdr:col>
      <xdr:colOff>6798805</xdr:colOff>
      <xdr:row>51</xdr:row>
      <xdr:rowOff>14741</xdr:rowOff>
    </xdr:to>
    <xdr:graphicFrame macro="">
      <xdr:nvGraphicFramePr>
        <xdr:cNvPr id="5" name="3j_curtailment_by_categorych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132651</xdr:colOff>
      <xdr:row>4</xdr:row>
      <xdr:rowOff>97071</xdr:rowOff>
    </xdr:from>
    <xdr:to>
      <xdr:col>0</xdr:col>
      <xdr:colOff>6800151</xdr:colOff>
      <xdr:row>27</xdr:row>
      <xdr:rowOff>74154</xdr:rowOff>
    </xdr:to>
    <xdr:graphicFrame macro="">
      <xdr:nvGraphicFramePr>
        <xdr:cNvPr id="7" name="3j_curtailment_by_categorych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0</xdr:col>
      <xdr:colOff>206192</xdr:colOff>
      <xdr:row>53</xdr:row>
      <xdr:rowOff>20373</xdr:rowOff>
    </xdr:from>
    <xdr:to>
      <xdr:col>0</xdr:col>
      <xdr:colOff>6873692</xdr:colOff>
      <xdr:row>75</xdr:row>
      <xdr:rowOff>168813</xdr:rowOff>
    </xdr:to>
    <xdr:graphicFrame macro="">
      <xdr:nvGraphicFramePr>
        <xdr:cNvPr id="8" name="3j_curtailment_by_categorych6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0</xdr:col>
      <xdr:colOff>209969</xdr:colOff>
      <xdr:row>104</xdr:row>
      <xdr:rowOff>115170</xdr:rowOff>
    </xdr:from>
    <xdr:to>
      <xdr:col>0</xdr:col>
      <xdr:colOff>6877469</xdr:colOff>
      <xdr:row>127</xdr:row>
      <xdr:rowOff>73110</xdr:rowOff>
    </xdr:to>
    <xdr:graphicFrame macro="">
      <xdr:nvGraphicFramePr>
        <xdr:cNvPr id="9" name="3j_curtailment_by_categorych7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0</xdr:col>
      <xdr:colOff>134502</xdr:colOff>
      <xdr:row>151</xdr:row>
      <xdr:rowOff>192271</xdr:rowOff>
    </xdr:from>
    <xdr:to>
      <xdr:col>0</xdr:col>
      <xdr:colOff>6802002</xdr:colOff>
      <xdr:row>174</xdr:row>
      <xdr:rowOff>181065</xdr:rowOff>
    </xdr:to>
    <xdr:graphicFrame macro="">
      <xdr:nvGraphicFramePr>
        <xdr:cNvPr id="10" name="3j_curtailment_by_categorych8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493059</xdr:colOff>
      <xdr:row>171</xdr:row>
      <xdr:rowOff>123265</xdr:rowOff>
    </xdr:from>
    <xdr:to>
      <xdr:col>0</xdr:col>
      <xdr:colOff>6364941</xdr:colOff>
      <xdr:row>171</xdr:row>
      <xdr:rowOff>134470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493059" y="33191824"/>
          <a:ext cx="5871882" cy="112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206188</xdr:colOff>
      <xdr:row>175</xdr:row>
      <xdr:rowOff>188259</xdr:rowOff>
    </xdr:from>
    <xdr:ext cx="325217" cy="233083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/>
      </xdr:nvSpPr>
      <xdr:spPr>
        <a:xfrm>
          <a:off x="15410469" y="7010540"/>
          <a:ext cx="325217" cy="233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**</a:t>
          </a:r>
        </a:p>
      </xdr:txBody>
    </xdr:sp>
    <xdr:clientData/>
  </xdr:oneCellAnchor>
  <xdr:oneCellAnchor>
    <xdr:from>
      <xdr:col>7</xdr:col>
      <xdr:colOff>228600</xdr:colOff>
      <xdr:row>175</xdr:row>
      <xdr:rowOff>188260</xdr:rowOff>
    </xdr:from>
    <xdr:ext cx="325217" cy="233083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 txBox="1"/>
      </xdr:nvSpPr>
      <xdr:spPr>
        <a:xfrm>
          <a:off x="14682788" y="7010541"/>
          <a:ext cx="325217" cy="233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**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0.01955</cdr:x>
      <cdr:y>0.88389</cdr:y>
    </cdr:from>
    <cdr:to>
      <cdr:x>0.98947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6541" y="3343832"/>
          <a:ext cx="5782235" cy="439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*Represents a partial year.  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The Companies have categorized the historical curtailment records </a:t>
          </a:r>
        </a:p>
        <a:p xmlns:a="http://schemas.openxmlformats.org/drawingml/2006/main">
          <a:r>
            <a:rPr lang="en-US" sz="1100" b="0" baseline="0">
              <a:effectLst/>
              <a:latin typeface="+mn-lt"/>
              <a:ea typeface="+mn-ea"/>
              <a:cs typeface="+mn-cs"/>
            </a:rPr>
            <a:t>implementing the new curtailment reasons dating back to July 2015.</a:t>
          </a:r>
          <a:endParaRPr lang="en-US" sz="1100"/>
        </a:p>
      </cdr:txBody>
    </cdr:sp>
  </cdr:relSizeAnchor>
  <cdr:relSizeAnchor xmlns:cdr="http://schemas.openxmlformats.org/drawingml/2006/chartDrawing">
    <cdr:from>
      <cdr:x>0.03298</cdr:x>
      <cdr:y>0.87688</cdr:y>
    </cdr:from>
    <cdr:to>
      <cdr:x>0.95527</cdr:x>
      <cdr:y>0.87809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87F0002-1D63-4DED-8409-8726BC563D86}"/>
            </a:ext>
          </a:extLst>
        </cdr:cNvPr>
        <cdr:cNvCxnSpPr/>
      </cdr:nvCxnSpPr>
      <cdr:spPr>
        <a:xfrm xmlns:a="http://schemas.openxmlformats.org/drawingml/2006/main" flipV="1">
          <a:off x="196574" y="3430105"/>
          <a:ext cx="5496813" cy="473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0.02424</cdr:x>
      <cdr:y>0.87879</cdr:y>
    </cdr:from>
    <cdr:to>
      <cdr:x>0.96242</cdr:x>
      <cdr:y>0.99301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9412" y="3379691"/>
          <a:ext cx="5782235" cy="439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*Represents a partial year.  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The Companies have categorized the historical curtailment records </a:t>
          </a:r>
        </a:p>
        <a:p xmlns:a="http://schemas.openxmlformats.org/drawingml/2006/main">
          <a:r>
            <a:rPr lang="en-US" sz="1100" b="0" baseline="0">
              <a:effectLst/>
              <a:latin typeface="+mn-lt"/>
              <a:ea typeface="+mn-ea"/>
              <a:cs typeface="+mn-cs"/>
            </a:rPr>
            <a:t>implementing the new curtailment reasons dating back to July 2015.</a:t>
          </a:r>
          <a:endParaRPr lang="en-US">
            <a:effectLst/>
          </a:endParaRPr>
        </a:p>
      </cdr:txBody>
    </cdr:sp>
  </cdr:relSizeAnchor>
  <cdr:relSizeAnchor xmlns:cdr="http://schemas.openxmlformats.org/drawingml/2006/chartDrawing">
    <cdr:from>
      <cdr:x>0.047</cdr:x>
      <cdr:y>0.85919</cdr:y>
    </cdr:from>
    <cdr:to>
      <cdr:x>0.93989</cdr:x>
      <cdr:y>0.86038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19BAFEA-4C08-421C-8167-B4488B50CB26}"/>
            </a:ext>
          </a:extLst>
        </cdr:cNvPr>
        <cdr:cNvCxnSpPr/>
      </cdr:nvCxnSpPr>
      <cdr:spPr>
        <a:xfrm xmlns:a="http://schemas.openxmlformats.org/drawingml/2006/main" flipV="1">
          <a:off x="289339" y="3416852"/>
          <a:ext cx="5496813" cy="473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0.02861</cdr:x>
      <cdr:y>0.87886</cdr:y>
    </cdr:from>
    <cdr:to>
      <cdr:x>0.96679</cdr:x>
      <cdr:y>0.99228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6306" y="3403600"/>
          <a:ext cx="5782235" cy="439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*Represents a partial year.   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The Companies have categorized the historical curtailment records </a:t>
          </a:r>
        </a:p>
        <a:p xmlns:a="http://schemas.openxmlformats.org/drawingml/2006/main">
          <a:r>
            <a:rPr lang="en-US" sz="1100" b="0" baseline="0">
              <a:effectLst/>
              <a:latin typeface="+mn-lt"/>
              <a:ea typeface="+mn-ea"/>
              <a:cs typeface="+mn-cs"/>
            </a:rPr>
            <a:t>implementing the new curtailment reasons dating back to July 2015.</a:t>
          </a:r>
          <a:endParaRPr lang="en-US">
            <a:effectLst/>
          </a:endParaRPr>
        </a:p>
      </cdr:txBody>
    </cdr:sp>
  </cdr:relSizeAnchor>
  <cdr:relSizeAnchor xmlns:cdr="http://schemas.openxmlformats.org/drawingml/2006/chartDrawing">
    <cdr:from>
      <cdr:x>0.04915</cdr:x>
      <cdr:y>0.87659</cdr:y>
    </cdr:from>
    <cdr:to>
      <cdr:x>0.94204</cdr:x>
      <cdr:y>0.87777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E505E4DE-D8ED-42FF-9094-EE780851A486}"/>
            </a:ext>
          </a:extLst>
        </cdr:cNvPr>
        <cdr:cNvCxnSpPr/>
      </cdr:nvCxnSpPr>
      <cdr:spPr>
        <a:xfrm xmlns:a="http://schemas.openxmlformats.org/drawingml/2006/main" flipV="1">
          <a:off x="302591" y="3509617"/>
          <a:ext cx="5496813" cy="473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0.02861</cdr:x>
      <cdr:y>0.86209</cdr:y>
    </cdr:from>
    <cdr:to>
      <cdr:x>0.96679</cdr:x>
      <cdr:y>0.9705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6306" y="3493248"/>
          <a:ext cx="5782235" cy="439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*Represents a partial year.  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The Companies have categorized the historical curtailment records </a:t>
          </a:r>
        </a:p>
        <a:p xmlns:a="http://schemas.openxmlformats.org/drawingml/2006/main">
          <a:r>
            <a:rPr lang="en-US" sz="1100" b="0" baseline="0">
              <a:effectLst/>
              <a:latin typeface="+mn-lt"/>
              <a:ea typeface="+mn-ea"/>
              <a:cs typeface="+mn-cs"/>
            </a:rPr>
            <a:t>implementing the new curtailment reasons dating back to July 2015.</a:t>
          </a:r>
          <a:endParaRPr lang="en-US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1">
    <tabColor rgb="FFFFC000"/>
    <pageSetUpPr fitToPage="1"/>
  </sheetPr>
  <dimension ref="B1:AL184"/>
  <sheetViews>
    <sheetView tabSelected="1" zoomScaleNormal="100" workbookViewId="0">
      <pane xSplit="2" ySplit="2" topLeftCell="AH180" activePane="bottomRight" state="frozen"/>
      <selection pane="topRight" activeCell="C1" sqref="C1"/>
      <selection pane="bottomLeft" activeCell="A3" sqref="A3"/>
      <selection pane="bottomRight"/>
    </sheetView>
  </sheetViews>
  <sheetFormatPr defaultColWidth="8.88671875" defaultRowHeight="14.4" x14ac:dyDescent="0.3"/>
  <cols>
    <col min="1" max="1" width="106.88671875" style="8" customWidth="1"/>
    <col min="2" max="2" width="58.44140625" style="1" customWidth="1"/>
    <col min="3" max="6" width="11.109375" style="1" customWidth="1"/>
    <col min="7" max="22" width="11.109375" style="8" customWidth="1"/>
    <col min="23" max="23" width="8.88671875" style="8"/>
    <col min="24" max="30" width="11.109375" style="8" customWidth="1"/>
    <col min="31" max="35" width="11.44140625" style="8" bestFit="1" customWidth="1"/>
    <col min="36" max="16384" width="8.88671875" style="8"/>
  </cols>
  <sheetData>
    <row r="1" spans="2:14" x14ac:dyDescent="0.3">
      <c r="C1" s="9"/>
      <c r="D1" s="9"/>
      <c r="E1" s="9"/>
    </row>
    <row r="2" spans="2:14" x14ac:dyDescent="0.3">
      <c r="C2" s="9"/>
      <c r="D2" s="9"/>
      <c r="E2" s="9"/>
    </row>
    <row r="3" spans="2:14" ht="17.399999999999999" x14ac:dyDescent="0.3">
      <c r="B3" s="10" t="s">
        <v>17</v>
      </c>
      <c r="C3" s="17" t="s">
        <v>6</v>
      </c>
      <c r="D3" s="17">
        <v>2016</v>
      </c>
      <c r="E3" s="26">
        <v>2017</v>
      </c>
      <c r="F3" s="31">
        <v>2018</v>
      </c>
      <c r="G3" s="42">
        <v>2019</v>
      </c>
      <c r="H3" s="42">
        <v>2020</v>
      </c>
      <c r="I3" s="47">
        <v>2021</v>
      </c>
      <c r="J3" s="36">
        <v>2022</v>
      </c>
    </row>
    <row r="4" spans="2:14" ht="15.6" x14ac:dyDescent="0.3">
      <c r="B4" s="2"/>
      <c r="C4" s="2" t="s">
        <v>0</v>
      </c>
      <c r="D4" s="2" t="s">
        <v>0</v>
      </c>
      <c r="E4" s="20" t="s">
        <v>0</v>
      </c>
      <c r="F4" s="20" t="s">
        <v>0</v>
      </c>
      <c r="G4" s="20" t="s">
        <v>0</v>
      </c>
      <c r="H4" s="20" t="s">
        <v>0</v>
      </c>
      <c r="I4" s="20" t="s">
        <v>0</v>
      </c>
      <c r="J4" s="45" t="s">
        <v>0</v>
      </c>
    </row>
    <row r="5" spans="2:14" x14ac:dyDescent="0.3">
      <c r="B5" s="3" t="s">
        <v>39</v>
      </c>
      <c r="C5" s="3"/>
      <c r="D5" s="3"/>
      <c r="E5" s="21"/>
      <c r="F5" s="21"/>
      <c r="G5" s="21"/>
      <c r="H5" s="21"/>
      <c r="I5" s="21"/>
    </row>
    <row r="6" spans="2:14" x14ac:dyDescent="0.3">
      <c r="B6" s="6" t="s">
        <v>5</v>
      </c>
      <c r="C6" s="12">
        <v>1.65</v>
      </c>
      <c r="D6" s="12">
        <v>5.4</v>
      </c>
      <c r="E6" s="19">
        <f>SUM(K30:N30)</f>
        <v>125.807</v>
      </c>
      <c r="F6" s="43">
        <f>SUM(O30:R30)</f>
        <v>184.94</v>
      </c>
      <c r="G6" s="43">
        <f>SUM(S30:V30)</f>
        <v>139.22</v>
      </c>
      <c r="H6" s="19">
        <f>SUM(W30:Z30)</f>
        <v>4140.1211000000003</v>
      </c>
      <c r="I6" s="19">
        <f>SUM(AA30:AD30)</f>
        <v>21974.11</v>
      </c>
      <c r="J6" s="19">
        <f>SUM(AE30:AH30)</f>
        <v>20282.699000000001</v>
      </c>
    </row>
    <row r="7" spans="2:14" x14ac:dyDescent="0.3">
      <c r="B7" s="6" t="s">
        <v>4</v>
      </c>
      <c r="C7" s="12">
        <v>1651.11</v>
      </c>
      <c r="D7" s="12">
        <v>2548.7959999999998</v>
      </c>
      <c r="E7" s="19">
        <f t="shared" ref="E7:E9" si="0">SUM(K31:N31)</f>
        <v>7019.6020800000006</v>
      </c>
      <c r="F7" s="43">
        <f>SUM(O31:R31)</f>
        <v>6204.9723000000004</v>
      </c>
      <c r="G7" s="43">
        <f>SUM(S31:V31)</f>
        <v>7231.6152000000002</v>
      </c>
      <c r="H7" s="19">
        <f>SUM(W31:Z31)</f>
        <v>10756.883199999998</v>
      </c>
      <c r="I7" s="19">
        <f>SUM(AA31:AD31)</f>
        <v>17741.072999999997</v>
      </c>
      <c r="J7" s="19">
        <f t="shared" ref="J7:J8" si="1">SUM(AE31:AH31)</f>
        <v>18698.14</v>
      </c>
    </row>
    <row r="8" spans="2:14" x14ac:dyDescent="0.3">
      <c r="B8" s="6" t="s">
        <v>3</v>
      </c>
      <c r="C8" s="12">
        <v>0</v>
      </c>
      <c r="D8" s="12">
        <v>846.55999999999983</v>
      </c>
      <c r="E8" s="19">
        <f t="shared" si="0"/>
        <v>8.0500000000000007</v>
      </c>
      <c r="F8" s="43">
        <f>SUM(O32:R32)</f>
        <v>10.66</v>
      </c>
      <c r="G8" s="43">
        <f>SUM(S32:V32)</f>
        <v>212.52799999999999</v>
      </c>
      <c r="H8" s="19">
        <f>SUM(W32:Z32)</f>
        <v>1226.3150000000001</v>
      </c>
      <c r="I8" s="19">
        <f>SUM(AA32:AD32)</f>
        <v>1177.5579999999998</v>
      </c>
      <c r="J8" s="19">
        <f t="shared" si="1"/>
        <v>137.72900000000001</v>
      </c>
    </row>
    <row r="9" spans="2:14" x14ac:dyDescent="0.3">
      <c r="B9" s="6" t="s">
        <v>2</v>
      </c>
      <c r="C9" s="12">
        <v>1652.76</v>
      </c>
      <c r="D9" s="12">
        <v>3400.7559999999994</v>
      </c>
      <c r="E9" s="19">
        <f t="shared" si="0"/>
        <v>7153.4590800000005</v>
      </c>
      <c r="F9" s="43">
        <f>SUM(O33:R33)</f>
        <v>6400.5722999999989</v>
      </c>
      <c r="G9" s="43">
        <f>SUM(S33:V33)</f>
        <v>7583.3631999999998</v>
      </c>
      <c r="H9" s="19">
        <f>SUM(W33:Z33)</f>
        <v>16123.319299999999</v>
      </c>
      <c r="I9" s="19">
        <f>SUM(AA33:AD33)</f>
        <v>40892.741000000002</v>
      </c>
      <c r="J9" s="19">
        <f>SUM(AE33:AH33)</f>
        <v>39118.567999999999</v>
      </c>
    </row>
    <row r="10" spans="2:14" x14ac:dyDescent="0.3">
      <c r="B10" s="7" t="s">
        <v>8</v>
      </c>
      <c r="C10" s="15"/>
      <c r="D10" s="15"/>
      <c r="E10" s="15"/>
      <c r="F10" s="15"/>
    </row>
    <row r="11" spans="2:14" x14ac:dyDescent="0.3">
      <c r="B11" s="6"/>
      <c r="C11" s="14" t="s">
        <v>7</v>
      </c>
      <c r="D11" s="14"/>
      <c r="E11" s="14"/>
      <c r="F11" s="12"/>
      <c r="G11" s="4"/>
      <c r="H11" s="12"/>
      <c r="I11" s="12"/>
      <c r="J11" s="12"/>
      <c r="K11" s="12"/>
      <c r="L11" s="12"/>
      <c r="M11" s="12"/>
      <c r="N11" s="12"/>
    </row>
    <row r="12" spans="2:14" x14ac:dyDescent="0.3">
      <c r="B12" s="8"/>
      <c r="C12" s="13" t="s">
        <v>45</v>
      </c>
      <c r="D12" s="9"/>
      <c r="E12" s="9"/>
      <c r="F12" s="9"/>
      <c r="G12" s="1"/>
      <c r="H12" s="1"/>
      <c r="I12" s="1"/>
      <c r="J12" s="1"/>
      <c r="K12" s="9"/>
      <c r="L12" s="9"/>
      <c r="M12" s="9"/>
      <c r="N12" s="1"/>
    </row>
    <row r="13" spans="2:14" x14ac:dyDescent="0.3">
      <c r="C13" s="9"/>
      <c r="D13" s="9"/>
      <c r="E13" s="9"/>
    </row>
    <row r="14" spans="2:14" x14ac:dyDescent="0.3">
      <c r="C14" s="9"/>
      <c r="D14" s="9"/>
      <c r="E14" s="9"/>
    </row>
    <row r="15" spans="2:14" x14ac:dyDescent="0.3">
      <c r="C15" s="9"/>
      <c r="D15" s="9"/>
      <c r="E15" s="9"/>
    </row>
    <row r="16" spans="2:14" x14ac:dyDescent="0.3">
      <c r="C16" s="9"/>
      <c r="D16" s="9"/>
      <c r="E16" s="9"/>
    </row>
    <row r="17" spans="2:38" x14ac:dyDescent="0.3">
      <c r="C17" s="9"/>
      <c r="D17" s="9"/>
      <c r="E17" s="9"/>
    </row>
    <row r="18" spans="2:38" x14ac:dyDescent="0.3">
      <c r="C18" s="9"/>
      <c r="D18" s="9"/>
      <c r="E18" s="9"/>
    </row>
    <row r="19" spans="2:38" x14ac:dyDescent="0.3">
      <c r="C19" s="9"/>
      <c r="D19" s="9"/>
      <c r="E19" s="9"/>
    </row>
    <row r="20" spans="2:38" x14ac:dyDescent="0.3">
      <c r="C20" s="9"/>
      <c r="D20" s="9"/>
      <c r="E20" s="9"/>
    </row>
    <row r="21" spans="2:38" x14ac:dyDescent="0.3">
      <c r="C21" s="9"/>
      <c r="D21" s="9"/>
      <c r="E21" s="9"/>
    </row>
    <row r="22" spans="2:38" x14ac:dyDescent="0.3">
      <c r="C22" s="9"/>
      <c r="D22" s="9"/>
      <c r="E22" s="9"/>
    </row>
    <row r="23" spans="2:38" x14ac:dyDescent="0.3">
      <c r="C23" s="9"/>
      <c r="D23" s="9"/>
      <c r="E23" s="9"/>
    </row>
    <row r="24" spans="2:38" x14ac:dyDescent="0.3">
      <c r="C24" s="9"/>
      <c r="D24" s="9"/>
      <c r="E24" s="9"/>
    </row>
    <row r="25" spans="2:38" x14ac:dyDescent="0.3">
      <c r="C25" s="9"/>
      <c r="D25" s="9"/>
      <c r="E25" s="9"/>
    </row>
    <row r="26" spans="2:38" x14ac:dyDescent="0.3">
      <c r="C26" s="9"/>
      <c r="D26" s="9"/>
      <c r="E26" s="9"/>
    </row>
    <row r="27" spans="2:38" ht="17.399999999999999" x14ac:dyDescent="0.3">
      <c r="B27" s="10"/>
      <c r="C27" s="51">
        <v>2015</v>
      </c>
      <c r="D27" s="52"/>
      <c r="E27" s="52"/>
      <c r="F27" s="53"/>
      <c r="G27" s="51">
        <v>2016</v>
      </c>
      <c r="H27" s="52"/>
      <c r="I27" s="52"/>
      <c r="J27" s="53"/>
      <c r="K27" s="51">
        <v>2017</v>
      </c>
      <c r="L27" s="52"/>
      <c r="M27" s="52"/>
      <c r="N27" s="53"/>
      <c r="O27" s="51">
        <v>2018</v>
      </c>
      <c r="P27" s="52"/>
      <c r="Q27" s="52"/>
      <c r="R27" s="53"/>
      <c r="S27" s="51">
        <v>2019</v>
      </c>
      <c r="T27" s="52"/>
      <c r="U27" s="52"/>
      <c r="V27" s="53"/>
      <c r="W27" s="51">
        <v>2020</v>
      </c>
      <c r="X27" s="52"/>
      <c r="Y27" s="52"/>
      <c r="Z27" s="53"/>
      <c r="AA27" s="51">
        <v>2021</v>
      </c>
      <c r="AB27" s="52"/>
      <c r="AC27" s="52"/>
      <c r="AD27" s="53"/>
      <c r="AE27" s="51">
        <v>2022</v>
      </c>
      <c r="AF27" s="52"/>
      <c r="AG27" s="52"/>
      <c r="AH27" s="53"/>
      <c r="AI27" s="51">
        <v>2023</v>
      </c>
      <c r="AJ27" s="52"/>
      <c r="AK27" s="52"/>
      <c r="AL27" s="53"/>
    </row>
    <row r="28" spans="2:38" ht="17.399999999999999" x14ac:dyDescent="0.3">
      <c r="B28" s="2" t="s">
        <v>18</v>
      </c>
      <c r="C28" s="18" t="s">
        <v>9</v>
      </c>
      <c r="D28" s="18" t="s">
        <v>10</v>
      </c>
      <c r="E28" s="18" t="s">
        <v>11</v>
      </c>
      <c r="F28" s="18" t="s">
        <v>12</v>
      </c>
      <c r="G28" s="16" t="s">
        <v>13</v>
      </c>
      <c r="H28" s="16" t="s">
        <v>14</v>
      </c>
      <c r="I28" s="16" t="s">
        <v>15</v>
      </c>
      <c r="J28" s="16" t="s">
        <v>16</v>
      </c>
      <c r="K28" s="22" t="s">
        <v>25</v>
      </c>
      <c r="L28" s="23" t="s">
        <v>26</v>
      </c>
      <c r="M28" s="24" t="s">
        <v>27</v>
      </c>
      <c r="N28" s="25" t="s">
        <v>28</v>
      </c>
      <c r="O28" s="28" t="s">
        <v>29</v>
      </c>
      <c r="P28" s="16" t="s">
        <v>30</v>
      </c>
      <c r="Q28" s="30" t="s">
        <v>31</v>
      </c>
      <c r="R28" s="16" t="s">
        <v>32</v>
      </c>
      <c r="S28" s="33" t="s">
        <v>33</v>
      </c>
      <c r="T28" s="34" t="s">
        <v>34</v>
      </c>
      <c r="U28" s="35" t="s">
        <v>35</v>
      </c>
      <c r="V28" s="37" t="s">
        <v>36</v>
      </c>
      <c r="W28" s="39" t="s">
        <v>41</v>
      </c>
      <c r="X28" s="39" t="s">
        <v>42</v>
      </c>
      <c r="Y28" s="40" t="s">
        <v>43</v>
      </c>
      <c r="Z28" s="41" t="s">
        <v>44</v>
      </c>
      <c r="AA28" s="44" t="s">
        <v>46</v>
      </c>
      <c r="AB28" s="44" t="s">
        <v>47</v>
      </c>
      <c r="AC28" s="44" t="s">
        <v>48</v>
      </c>
      <c r="AD28" s="44" t="s">
        <v>49</v>
      </c>
      <c r="AE28" s="48" t="s">
        <v>50</v>
      </c>
      <c r="AF28" s="49" t="s">
        <v>51</v>
      </c>
      <c r="AG28" s="48" t="s">
        <v>52</v>
      </c>
      <c r="AH28" s="48" t="s">
        <v>53</v>
      </c>
      <c r="AI28" s="32" t="s">
        <v>54</v>
      </c>
      <c r="AJ28" s="32" t="s">
        <v>55</v>
      </c>
    </row>
    <row r="29" spans="2:38" x14ac:dyDescent="0.3">
      <c r="B29" s="3" t="s">
        <v>39</v>
      </c>
      <c r="C29" s="5"/>
      <c r="D29" s="5"/>
      <c r="E29" s="5"/>
      <c r="F29" s="5"/>
      <c r="G29" s="5"/>
      <c r="H29" s="5"/>
      <c r="I29" s="5"/>
      <c r="J29" s="5"/>
    </row>
    <row r="30" spans="2:38" x14ac:dyDescent="0.3">
      <c r="B30" s="6" t="s">
        <v>5</v>
      </c>
      <c r="C30" s="12" t="s">
        <v>1</v>
      </c>
      <c r="D30" s="12" t="s">
        <v>1</v>
      </c>
      <c r="E30" s="12">
        <v>0</v>
      </c>
      <c r="F30" s="12">
        <v>1.65</v>
      </c>
      <c r="G30" s="12">
        <v>0</v>
      </c>
      <c r="H30" s="12">
        <v>0</v>
      </c>
      <c r="I30" s="12">
        <v>0</v>
      </c>
      <c r="J30" s="12">
        <v>5.4</v>
      </c>
      <c r="K30" s="19">
        <v>125.807</v>
      </c>
      <c r="L30" s="19">
        <v>0</v>
      </c>
      <c r="M30" s="19">
        <v>0</v>
      </c>
      <c r="N30" s="19">
        <v>0</v>
      </c>
      <c r="O30" s="19">
        <v>123.58000000000001</v>
      </c>
      <c r="P30" s="19">
        <v>0</v>
      </c>
      <c r="Q30" s="19">
        <v>0</v>
      </c>
      <c r="R30" s="19">
        <v>61.36</v>
      </c>
      <c r="S30" s="19">
        <v>139.22</v>
      </c>
      <c r="T30" s="19">
        <v>0</v>
      </c>
      <c r="U30" s="19">
        <v>0</v>
      </c>
      <c r="V30" s="19">
        <v>0</v>
      </c>
      <c r="W30" s="19">
        <v>33.528099999999995</v>
      </c>
      <c r="X30" s="19">
        <v>1813.731</v>
      </c>
      <c r="Y30" s="19">
        <v>1874.5169999999998</v>
      </c>
      <c r="Z30" s="19">
        <v>418.34499999999997</v>
      </c>
      <c r="AA30" s="19">
        <v>6426.9849999999997</v>
      </c>
      <c r="AB30" s="19">
        <v>10895.728999999999</v>
      </c>
      <c r="AC30" s="19">
        <v>2281.6299999999997</v>
      </c>
      <c r="AD30" s="19">
        <v>2369.7660000000001</v>
      </c>
      <c r="AE30" s="19">
        <v>4824.643</v>
      </c>
      <c r="AF30" s="19">
        <v>11493.953</v>
      </c>
      <c r="AG30" s="19">
        <v>1331.1680000000001</v>
      </c>
      <c r="AH30" s="19">
        <v>2632.9349999999999</v>
      </c>
      <c r="AI30" s="19">
        <v>3384.9040000000005</v>
      </c>
      <c r="AJ30" s="19">
        <v>4302.5630000000001</v>
      </c>
    </row>
    <row r="31" spans="2:38" x14ac:dyDescent="0.3">
      <c r="B31" s="6" t="s">
        <v>4</v>
      </c>
      <c r="C31" s="12" t="s">
        <v>1</v>
      </c>
      <c r="D31" s="12" t="s">
        <v>1</v>
      </c>
      <c r="E31" s="12">
        <v>248.32999999999998</v>
      </c>
      <c r="F31" s="12">
        <v>1402.78</v>
      </c>
      <c r="G31" s="12">
        <v>468.99</v>
      </c>
      <c r="H31" s="12">
        <v>580.49</v>
      </c>
      <c r="I31" s="12">
        <v>279.87</v>
      </c>
      <c r="J31" s="12">
        <v>1219.4459999999999</v>
      </c>
      <c r="K31" s="19">
        <v>2140.4679999999998</v>
      </c>
      <c r="L31" s="19">
        <v>1914.2570800000001</v>
      </c>
      <c r="M31" s="19">
        <v>2316.8047999999999</v>
      </c>
      <c r="N31" s="19">
        <v>648.07220000000007</v>
      </c>
      <c r="O31" s="19">
        <v>1327.2238</v>
      </c>
      <c r="P31" s="19">
        <v>2360.0509999999999</v>
      </c>
      <c r="Q31" s="19">
        <v>1830.2239999999999</v>
      </c>
      <c r="R31" s="19">
        <v>687.47350000000006</v>
      </c>
      <c r="S31" s="19">
        <v>1896.29</v>
      </c>
      <c r="T31" s="19">
        <v>879.44319999999993</v>
      </c>
      <c r="U31" s="19">
        <v>1614.712</v>
      </c>
      <c r="V31" s="19">
        <v>2841.17</v>
      </c>
      <c r="W31" s="19">
        <v>2413.9072000000001</v>
      </c>
      <c r="X31" s="19">
        <v>2538.779</v>
      </c>
      <c r="Y31" s="19">
        <v>3548.9229999999998</v>
      </c>
      <c r="Z31" s="19">
        <v>2255.2739999999999</v>
      </c>
      <c r="AA31" s="19">
        <v>3660.7599999999998</v>
      </c>
      <c r="AB31" s="19">
        <v>5197.1589999999997</v>
      </c>
      <c r="AC31" s="19">
        <v>7560.4310000000005</v>
      </c>
      <c r="AD31" s="19">
        <v>1322.723</v>
      </c>
      <c r="AE31" s="19">
        <v>2239.9970000000003</v>
      </c>
      <c r="AF31" s="19">
        <v>8828.0709999999999</v>
      </c>
      <c r="AG31" s="19">
        <v>5346.8610000000008</v>
      </c>
      <c r="AH31" s="19">
        <v>2283.2110000000002</v>
      </c>
      <c r="AI31" s="19">
        <v>4995.165</v>
      </c>
      <c r="AJ31" s="19">
        <v>3674.9539999999997</v>
      </c>
    </row>
    <row r="32" spans="2:38" x14ac:dyDescent="0.3">
      <c r="B32" s="6" t="s">
        <v>3</v>
      </c>
      <c r="C32" s="12" t="s">
        <v>1</v>
      </c>
      <c r="D32" s="12" t="s">
        <v>1</v>
      </c>
      <c r="E32" s="11">
        <v>0</v>
      </c>
      <c r="F32" s="11">
        <v>0</v>
      </c>
      <c r="G32" s="12">
        <v>36.199999999999996</v>
      </c>
      <c r="H32" s="12">
        <v>10.91</v>
      </c>
      <c r="I32" s="12">
        <v>799.38999999999987</v>
      </c>
      <c r="J32" s="12">
        <v>0.06</v>
      </c>
      <c r="K32" s="19">
        <v>0</v>
      </c>
      <c r="L32" s="19">
        <v>8.0500000000000007</v>
      </c>
      <c r="M32" s="19">
        <v>0</v>
      </c>
      <c r="N32" s="19">
        <v>0</v>
      </c>
      <c r="O32" s="19">
        <v>0</v>
      </c>
      <c r="P32" s="19">
        <v>7.02</v>
      </c>
      <c r="Q32" s="19">
        <v>3.55</v>
      </c>
      <c r="R32" s="19">
        <v>0.09</v>
      </c>
      <c r="S32" s="19">
        <v>23.35</v>
      </c>
      <c r="T32" s="19">
        <v>175.88319999999999</v>
      </c>
      <c r="U32" s="19">
        <v>8.5248000000000008</v>
      </c>
      <c r="V32" s="19">
        <v>4.7699999999999996</v>
      </c>
      <c r="W32" s="19">
        <v>958.87800000000004</v>
      </c>
      <c r="X32" s="19">
        <v>47.709000000000003</v>
      </c>
      <c r="Y32" s="19">
        <v>208.84399999999999</v>
      </c>
      <c r="Z32" s="19">
        <v>10.884</v>
      </c>
      <c r="AA32" s="19">
        <v>715.2729999999998</v>
      </c>
      <c r="AB32" s="19">
        <v>439.57300000000004</v>
      </c>
      <c r="AC32" s="19">
        <v>21.17</v>
      </c>
      <c r="AD32" s="19">
        <v>1.542</v>
      </c>
      <c r="AE32" s="19">
        <v>26.202999999999999</v>
      </c>
      <c r="AF32" s="19">
        <v>83.12</v>
      </c>
      <c r="AG32" s="19">
        <v>15.981999999999999</v>
      </c>
      <c r="AH32" s="19">
        <v>12.423999999999999</v>
      </c>
      <c r="AI32" s="19">
        <v>8.3699999999999992</v>
      </c>
      <c r="AJ32" s="19">
        <v>17.227</v>
      </c>
    </row>
    <row r="33" spans="2:36" x14ac:dyDescent="0.3">
      <c r="B33" s="6" t="s">
        <v>2</v>
      </c>
      <c r="C33" s="12" t="s">
        <v>1</v>
      </c>
      <c r="D33" s="12" t="s">
        <v>1</v>
      </c>
      <c r="E33" s="12">
        <f t="shared" ref="E33:I33" si="2">SUM(E30:E32)</f>
        <v>248.32999999999998</v>
      </c>
      <c r="F33" s="12">
        <f t="shared" si="2"/>
        <v>1404.43</v>
      </c>
      <c r="G33" s="12">
        <f t="shared" si="2"/>
        <v>505.19</v>
      </c>
      <c r="H33" s="12">
        <f t="shared" si="2"/>
        <v>591.4</v>
      </c>
      <c r="I33" s="12">
        <f t="shared" si="2"/>
        <v>1079.2599999999998</v>
      </c>
      <c r="J33" s="12">
        <f t="shared" ref="J33:K33" si="3">SUM(J30:J32)</f>
        <v>1224.9059999999999</v>
      </c>
      <c r="K33" s="19">
        <f t="shared" si="3"/>
        <v>2266.2749999999996</v>
      </c>
      <c r="L33" s="19">
        <f t="shared" ref="L33:M33" si="4">SUM(L30:L32)</f>
        <v>1922.30708</v>
      </c>
      <c r="M33" s="19">
        <f t="shared" si="4"/>
        <v>2316.8047999999999</v>
      </c>
      <c r="N33" s="19">
        <f t="shared" ref="N33:O33" si="5">SUM(N30:N32)</f>
        <v>648.07220000000007</v>
      </c>
      <c r="O33" s="19">
        <f t="shared" si="5"/>
        <v>1450.8037999999999</v>
      </c>
      <c r="P33" s="19">
        <f t="shared" ref="P33:Q33" si="6">SUM(P30:P32)</f>
        <v>2367.0709999999999</v>
      </c>
      <c r="Q33" s="19">
        <f t="shared" si="6"/>
        <v>1833.7739999999999</v>
      </c>
      <c r="R33" s="19">
        <f t="shared" ref="R33:S33" si="7">SUM(R30:R32)</f>
        <v>748.9235000000001</v>
      </c>
      <c r="S33" s="19">
        <f t="shared" si="7"/>
        <v>2058.86</v>
      </c>
      <c r="T33" s="19">
        <f t="shared" ref="T33:U33" si="8">SUM(T30:T32)</f>
        <v>1055.3263999999999</v>
      </c>
      <c r="U33" s="19">
        <f t="shared" si="8"/>
        <v>1623.2367999999999</v>
      </c>
      <c r="V33" s="19">
        <f t="shared" ref="V33:Z33" si="9">SUM(V30:V32)</f>
        <v>2845.94</v>
      </c>
      <c r="W33" s="19">
        <f t="shared" si="9"/>
        <v>3406.3133000000003</v>
      </c>
      <c r="X33" s="19">
        <f t="shared" si="9"/>
        <v>4400.2190000000001</v>
      </c>
      <c r="Y33" s="19">
        <f t="shared" si="9"/>
        <v>5632.2839999999997</v>
      </c>
      <c r="Z33" s="19">
        <f t="shared" si="9"/>
        <v>2684.5029999999997</v>
      </c>
      <c r="AA33" s="19">
        <f t="shared" ref="AA33:AD33" si="10">SUM(AA30:AA32)</f>
        <v>10803.017999999998</v>
      </c>
      <c r="AB33" s="19">
        <f t="shared" si="10"/>
        <v>16532.460999999999</v>
      </c>
      <c r="AC33" s="19">
        <f t="shared" si="10"/>
        <v>9863.2309999999998</v>
      </c>
      <c r="AD33" s="19">
        <f t="shared" si="10"/>
        <v>3694.0309999999999</v>
      </c>
      <c r="AE33" s="19">
        <f t="shared" ref="AE33:AH33" si="11">SUM(AE30:AE32)</f>
        <v>7090.8430000000008</v>
      </c>
      <c r="AF33" s="19">
        <f t="shared" si="11"/>
        <v>20405.143999999997</v>
      </c>
      <c r="AG33" s="19">
        <f t="shared" si="11"/>
        <v>6694.0110000000004</v>
      </c>
      <c r="AH33" s="19">
        <f t="shared" si="11"/>
        <v>4928.5700000000006</v>
      </c>
      <c r="AI33" s="19">
        <f t="shared" ref="AI33:AJ33" si="12">SUM(AI30:AI32)</f>
        <v>8388.4390000000003</v>
      </c>
      <c r="AJ33" s="19">
        <f t="shared" si="12"/>
        <v>7994.7439999999997</v>
      </c>
    </row>
    <row r="34" spans="2:36" x14ac:dyDescent="0.3">
      <c r="B34" s="7" t="s">
        <v>8</v>
      </c>
      <c r="C34" s="15">
        <v>3.2000000000000002E-3</v>
      </c>
      <c r="D34" s="15">
        <v>2.6148286738355967E-3</v>
      </c>
      <c r="E34" s="15">
        <v>8.2006736850295608E-4</v>
      </c>
      <c r="F34" s="15">
        <v>4.8344735686545841E-3</v>
      </c>
      <c r="G34" s="15">
        <v>1.8270852063700189E-3</v>
      </c>
      <c r="H34" s="15">
        <v>1.8925950697802425E-3</v>
      </c>
      <c r="I34" s="15">
        <v>3.2182708421548563E-3</v>
      </c>
      <c r="J34" s="15">
        <v>3.625752216318617E-3</v>
      </c>
      <c r="K34" s="15">
        <v>7.0735106386299162E-3</v>
      </c>
      <c r="L34" s="15">
        <v>5.6751093213984159E-3</v>
      </c>
      <c r="M34" s="15">
        <v>6.2712957455552179E-3</v>
      </c>
      <c r="N34" s="15">
        <v>1.9037542080618532E-3</v>
      </c>
      <c r="O34" s="15">
        <v>4.4095753793108551E-3</v>
      </c>
      <c r="P34" s="15">
        <v>3.7349588262502037E-3</v>
      </c>
      <c r="Q34" s="15">
        <v>5.0215528637963447E-3</v>
      </c>
      <c r="R34" s="15">
        <v>2.0980460046555872E-3</v>
      </c>
      <c r="S34" s="15">
        <v>5.4653304526721342E-3</v>
      </c>
      <c r="T34" s="15">
        <v>2.4534172683588723E-3</v>
      </c>
      <c r="U34" s="15">
        <v>3.5589407690751929E-3</v>
      </c>
      <c r="V34" s="15">
        <v>7.2568986324627049E-3</v>
      </c>
      <c r="W34" s="15">
        <v>8.3316666537700534E-3</v>
      </c>
      <c r="X34" s="15">
        <v>8.616790159397144E-3</v>
      </c>
      <c r="Y34" s="15">
        <v>1.0650433947347519E-2</v>
      </c>
      <c r="Z34" s="15">
        <v>6.3721206227172747E-3</v>
      </c>
      <c r="AA34" s="15">
        <v>2.5118716032320066E-2</v>
      </c>
      <c r="AB34" s="15">
        <v>3.3051851027377184E-2</v>
      </c>
      <c r="AC34" s="15">
        <v>1.8277738652451438E-2</v>
      </c>
      <c r="AD34" s="15">
        <v>7.7146382283770753E-3</v>
      </c>
      <c r="AE34" s="15">
        <v>2.5118716032320066E-2</v>
      </c>
      <c r="AF34" s="15">
        <v>3.3051851027377184E-2</v>
      </c>
      <c r="AG34" s="15">
        <v>1.8277738652451438E-2</v>
      </c>
      <c r="AH34" s="15">
        <v>1.0459027581132967E-2</v>
      </c>
      <c r="AI34" s="15">
        <v>1.7401296173214321E-2</v>
      </c>
      <c r="AJ34" s="50">
        <v>1.3849200228713531E-2</v>
      </c>
    </row>
    <row r="50" spans="2:10" x14ac:dyDescent="0.3">
      <c r="C50" s="9"/>
      <c r="D50" s="9"/>
      <c r="E50" s="9"/>
    </row>
    <row r="54" spans="2:10" ht="17.399999999999999" x14ac:dyDescent="0.3">
      <c r="B54" s="10" t="s">
        <v>19</v>
      </c>
      <c r="C54" s="17" t="s">
        <v>6</v>
      </c>
      <c r="D54" s="17">
        <v>2016</v>
      </c>
      <c r="E54" s="26">
        <v>2017</v>
      </c>
      <c r="F54" s="31">
        <v>2018</v>
      </c>
      <c r="G54" s="38">
        <v>2019</v>
      </c>
      <c r="H54" s="42">
        <v>2020</v>
      </c>
      <c r="I54" s="47">
        <v>2021</v>
      </c>
      <c r="J54" s="36">
        <v>2022</v>
      </c>
    </row>
    <row r="55" spans="2:10" ht="15.6" x14ac:dyDescent="0.3">
      <c r="B55" s="2"/>
      <c r="C55" s="2" t="s">
        <v>0</v>
      </c>
      <c r="D55" s="2" t="s">
        <v>0</v>
      </c>
      <c r="E55" s="20" t="s">
        <v>0</v>
      </c>
      <c r="F55" s="20" t="s">
        <v>0</v>
      </c>
      <c r="G55" s="20" t="s">
        <v>0</v>
      </c>
      <c r="H55" s="20" t="s">
        <v>0</v>
      </c>
      <c r="I55" s="20" t="s">
        <v>0</v>
      </c>
      <c r="J55" s="45" t="s">
        <v>0</v>
      </c>
    </row>
    <row r="56" spans="2:10" x14ac:dyDescent="0.3">
      <c r="B56" s="3" t="s">
        <v>37</v>
      </c>
      <c r="C56" s="3"/>
      <c r="D56" s="3"/>
      <c r="E56" s="21"/>
      <c r="F56" s="21"/>
      <c r="G56" s="21"/>
      <c r="H56" s="21"/>
      <c r="I56" s="21"/>
    </row>
    <row r="57" spans="2:10" x14ac:dyDescent="0.3">
      <c r="B57" s="6" t="s">
        <v>5</v>
      </c>
      <c r="C57" s="12">
        <v>13419.380000000001</v>
      </c>
      <c r="D57" s="12">
        <v>16709.322</v>
      </c>
      <c r="E57" s="19">
        <f>SUM(K79:N79)</f>
        <v>9608.6779999999999</v>
      </c>
      <c r="F57" s="43">
        <f>SUM(O79:R79)</f>
        <v>15779.295796983775</v>
      </c>
      <c r="G57" s="43">
        <f>SUM(S79:V79)</f>
        <v>8809.4225085110011</v>
      </c>
      <c r="H57" s="19">
        <f>SUM(W79:Z79)</f>
        <v>52018.05647871994</v>
      </c>
      <c r="I57" s="19">
        <f>SUM(AA79:AD79)</f>
        <v>44661.728008799997</v>
      </c>
      <c r="J57" s="19">
        <f>SUM(AE79:AH79)</f>
        <v>28559.176182841155</v>
      </c>
    </row>
    <row r="58" spans="2:10" x14ac:dyDescent="0.3">
      <c r="B58" s="6" t="s">
        <v>4</v>
      </c>
      <c r="C58" s="12">
        <v>89.79</v>
      </c>
      <c r="D58" s="12">
        <v>660.01300000000003</v>
      </c>
      <c r="E58" s="19">
        <f t="shared" ref="E58:E60" si="13">SUM(K80:N80)</f>
        <v>2276.6768000000002</v>
      </c>
      <c r="F58" s="43">
        <f>SUM(O80:R80)</f>
        <v>3722.9870821210229</v>
      </c>
      <c r="G58" s="43">
        <f>SUM(S80:V80)</f>
        <v>3082.6733973499995</v>
      </c>
      <c r="H58" s="19">
        <f>SUM(W80:Z80)</f>
        <v>904.67763541413001</v>
      </c>
      <c r="I58" s="19">
        <f>SUM(AA80:AD80)</f>
        <v>1416.7246534200001</v>
      </c>
      <c r="J58" s="19">
        <f t="shared" ref="J58:J60" si="14">SUM(AE80:AH80)</f>
        <v>1005.5244433463317</v>
      </c>
    </row>
    <row r="59" spans="2:10" x14ac:dyDescent="0.3">
      <c r="B59" s="6" t="s">
        <v>3</v>
      </c>
      <c r="C59" s="12">
        <v>0</v>
      </c>
      <c r="D59" s="12">
        <v>2.0829999999999997</v>
      </c>
      <c r="E59" s="19">
        <f t="shared" si="13"/>
        <v>102.758</v>
      </c>
      <c r="F59" s="43">
        <f>SUM(O81:R81)</f>
        <v>662.76050000000009</v>
      </c>
      <c r="G59" s="43">
        <f>SUM(S81:V81)</f>
        <v>21.869659195000004</v>
      </c>
      <c r="H59" s="19">
        <f>SUM(W81:Z81)</f>
        <v>4.5289999999999999</v>
      </c>
      <c r="I59" s="19">
        <f>SUM(AA81:AD81)</f>
        <v>356.9966</v>
      </c>
      <c r="J59" s="19">
        <f t="shared" si="14"/>
        <v>292.79382735813886</v>
      </c>
    </row>
    <row r="60" spans="2:10" x14ac:dyDescent="0.3">
      <c r="B60" s="6" t="s">
        <v>2</v>
      </c>
      <c r="C60" s="12">
        <v>13509.170000000002</v>
      </c>
      <c r="D60" s="12">
        <v>17371.417999999998</v>
      </c>
      <c r="E60" s="19">
        <f t="shared" si="13"/>
        <v>11988.112799999999</v>
      </c>
      <c r="F60" s="43">
        <f>SUM(O82:R82)</f>
        <v>20165.043379104802</v>
      </c>
      <c r="G60" s="43">
        <f>SUM(S82:V82)</f>
        <v>11913.965565056</v>
      </c>
      <c r="H60" s="19">
        <f>SUM(W82:Z82)</f>
        <v>52927.263114134068</v>
      </c>
      <c r="I60" s="19">
        <f>SUM(AA82:AD82)</f>
        <v>46435.449262220005</v>
      </c>
      <c r="J60" s="19">
        <f t="shared" si="14"/>
        <v>29857.494453545627</v>
      </c>
    </row>
    <row r="61" spans="2:10" x14ac:dyDescent="0.3">
      <c r="B61" s="7" t="s">
        <v>8</v>
      </c>
      <c r="C61" s="15"/>
      <c r="D61" s="15"/>
      <c r="E61" s="15"/>
      <c r="F61" s="15"/>
    </row>
    <row r="62" spans="2:10" x14ac:dyDescent="0.3">
      <c r="B62" s="6"/>
      <c r="C62" s="14" t="s">
        <v>7</v>
      </c>
      <c r="D62" s="14"/>
      <c r="E62" s="14"/>
      <c r="F62" s="12"/>
    </row>
    <row r="76" spans="2:38" ht="17.399999999999999" x14ac:dyDescent="0.3">
      <c r="B76" s="10"/>
      <c r="C76" s="51">
        <v>2015</v>
      </c>
      <c r="D76" s="52"/>
      <c r="E76" s="52"/>
      <c r="F76" s="53"/>
      <c r="G76" s="51">
        <v>2016</v>
      </c>
      <c r="H76" s="52"/>
      <c r="I76" s="52"/>
      <c r="J76" s="53"/>
      <c r="K76" s="51">
        <v>2017</v>
      </c>
      <c r="L76" s="52"/>
      <c r="M76" s="52"/>
      <c r="N76" s="53"/>
      <c r="O76" s="51">
        <v>2018</v>
      </c>
      <c r="P76" s="52"/>
      <c r="Q76" s="52"/>
      <c r="R76" s="53"/>
      <c r="S76" s="51">
        <v>2019</v>
      </c>
      <c r="T76" s="52"/>
      <c r="U76" s="52"/>
      <c r="V76" s="52"/>
      <c r="W76" s="51">
        <v>2020</v>
      </c>
      <c r="X76" s="52"/>
      <c r="Y76" s="52"/>
      <c r="Z76" s="52"/>
      <c r="AA76" s="51">
        <v>2021</v>
      </c>
      <c r="AB76" s="52"/>
      <c r="AC76" s="52"/>
      <c r="AD76" s="52"/>
      <c r="AE76" s="51">
        <v>2022</v>
      </c>
      <c r="AF76" s="52"/>
      <c r="AG76" s="52"/>
      <c r="AH76" s="52"/>
      <c r="AI76" s="51">
        <v>2023</v>
      </c>
      <c r="AJ76" s="52"/>
      <c r="AK76" s="52"/>
      <c r="AL76" s="52"/>
    </row>
    <row r="77" spans="2:38" ht="17.399999999999999" x14ac:dyDescent="0.3">
      <c r="B77" s="2" t="s">
        <v>20</v>
      </c>
      <c r="C77" s="18" t="s">
        <v>9</v>
      </c>
      <c r="D77" s="18" t="s">
        <v>10</v>
      </c>
      <c r="E77" s="18" t="s">
        <v>11</v>
      </c>
      <c r="F77" s="18" t="s">
        <v>12</v>
      </c>
      <c r="G77" s="16" t="s">
        <v>13</v>
      </c>
      <c r="H77" s="16" t="s">
        <v>14</v>
      </c>
      <c r="I77" s="16" t="s">
        <v>15</v>
      </c>
      <c r="J77" s="16" t="s">
        <v>16</v>
      </c>
      <c r="K77" s="22" t="s">
        <v>25</v>
      </c>
      <c r="L77" s="23" t="s">
        <v>26</v>
      </c>
      <c r="M77" s="24" t="s">
        <v>27</v>
      </c>
      <c r="N77" s="25" t="s">
        <v>28</v>
      </c>
      <c r="O77" s="28" t="s">
        <v>29</v>
      </c>
      <c r="P77" s="16" t="s">
        <v>30</v>
      </c>
      <c r="Q77" s="29" t="s">
        <v>31</v>
      </c>
      <c r="R77" s="16" t="s">
        <v>32</v>
      </c>
      <c r="S77" s="33" t="s">
        <v>33</v>
      </c>
      <c r="T77" s="34" t="s">
        <v>34</v>
      </c>
      <c r="U77" s="18" t="s">
        <v>35</v>
      </c>
      <c r="V77" s="37" t="s">
        <v>36</v>
      </c>
      <c r="W77" s="39" t="s">
        <v>41</v>
      </c>
      <c r="X77" s="16" t="s">
        <v>42</v>
      </c>
      <c r="Y77" s="40" t="s">
        <v>43</v>
      </c>
      <c r="Z77" s="41" t="s">
        <v>44</v>
      </c>
      <c r="AA77" s="44" t="s">
        <v>46</v>
      </c>
      <c r="AB77" s="44" t="s">
        <v>47</v>
      </c>
      <c r="AC77" s="44" t="s">
        <v>48</v>
      </c>
      <c r="AD77" s="46" t="s">
        <v>49</v>
      </c>
      <c r="AE77" s="48" t="s">
        <v>50</v>
      </c>
      <c r="AF77" s="49" t="s">
        <v>51</v>
      </c>
      <c r="AG77" s="48" t="s">
        <v>52</v>
      </c>
      <c r="AH77" s="48" t="s">
        <v>53</v>
      </c>
      <c r="AI77" s="32" t="s">
        <v>54</v>
      </c>
      <c r="AJ77" s="32" t="s">
        <v>55</v>
      </c>
    </row>
    <row r="78" spans="2:38" x14ac:dyDescent="0.3">
      <c r="B78" s="3" t="s">
        <v>37</v>
      </c>
      <c r="C78" s="5"/>
      <c r="D78" s="5"/>
      <c r="E78" s="5"/>
      <c r="F78" s="5"/>
      <c r="G78" s="5"/>
      <c r="H78" s="5"/>
      <c r="I78" s="5"/>
      <c r="J78" s="5"/>
    </row>
    <row r="79" spans="2:38" x14ac:dyDescent="0.3">
      <c r="B79" s="6" t="s">
        <v>5</v>
      </c>
      <c r="C79" s="12" t="s">
        <v>1</v>
      </c>
      <c r="D79" s="12" t="s">
        <v>1</v>
      </c>
      <c r="E79" s="12">
        <v>4738.2</v>
      </c>
      <c r="F79" s="12">
        <v>8681.1800000000021</v>
      </c>
      <c r="G79" s="12">
        <v>4315.1459999999997</v>
      </c>
      <c r="H79" s="12">
        <v>4803.1080000000002</v>
      </c>
      <c r="I79" s="12">
        <v>4349.4269999999997</v>
      </c>
      <c r="J79" s="12">
        <v>3241.6410000000001</v>
      </c>
      <c r="K79" s="12">
        <v>2644.5669999999996</v>
      </c>
      <c r="L79" s="12">
        <v>4389.7260000000006</v>
      </c>
      <c r="M79" s="12">
        <v>901.97050000000013</v>
      </c>
      <c r="N79" s="12">
        <v>1672.4144999999996</v>
      </c>
      <c r="O79" s="12">
        <v>2069.5346</v>
      </c>
      <c r="P79" s="12">
        <v>5330.7159999999994</v>
      </c>
      <c r="Q79" s="12">
        <v>3147.2850000000003</v>
      </c>
      <c r="R79" s="12">
        <v>5231.760196983776</v>
      </c>
      <c r="S79" s="12">
        <v>4064.2172175109999</v>
      </c>
      <c r="T79" s="12">
        <v>1518.4583721000001</v>
      </c>
      <c r="U79" s="12">
        <v>1076.5561104000001</v>
      </c>
      <c r="V79" s="12">
        <v>2150.1908085000005</v>
      </c>
      <c r="W79" s="12">
        <v>8477.1407020199404</v>
      </c>
      <c r="X79" s="12">
        <v>15527.76382</v>
      </c>
      <c r="Y79" s="12">
        <v>19347.799720000003</v>
      </c>
      <c r="Z79" s="12">
        <v>8665.3522367000005</v>
      </c>
      <c r="AA79" s="19">
        <v>14483.956162800001</v>
      </c>
      <c r="AB79" s="19">
        <v>11831.166999999999</v>
      </c>
      <c r="AC79" s="19">
        <v>7575.6072999999997</v>
      </c>
      <c r="AD79" s="19">
        <v>10770.997546000001</v>
      </c>
      <c r="AE79" s="19">
        <v>5294.4859055448214</v>
      </c>
      <c r="AF79" s="19">
        <v>12090.570283512336</v>
      </c>
      <c r="AG79" s="19">
        <v>6676.6314871199984</v>
      </c>
      <c r="AH79" s="19">
        <v>4497.4885066639999</v>
      </c>
      <c r="AI79" s="19">
        <v>8170.6457878929996</v>
      </c>
      <c r="AJ79" s="19">
        <v>7859.7665319999996</v>
      </c>
    </row>
    <row r="80" spans="2:38" x14ac:dyDescent="0.3">
      <c r="B80" s="6" t="s">
        <v>4</v>
      </c>
      <c r="C80" s="12" t="s">
        <v>1</v>
      </c>
      <c r="D80" s="12" t="s">
        <v>1</v>
      </c>
      <c r="E80" s="12">
        <v>1</v>
      </c>
      <c r="F80" s="12">
        <v>88.79</v>
      </c>
      <c r="G80" s="11">
        <v>10.626000000000001</v>
      </c>
      <c r="H80" s="12">
        <v>103.36500000000001</v>
      </c>
      <c r="I80" s="12">
        <v>45.702000000000005</v>
      </c>
      <c r="J80" s="12">
        <v>500.32</v>
      </c>
      <c r="K80" s="12">
        <v>0</v>
      </c>
      <c r="L80" s="12">
        <v>227.07300000000001</v>
      </c>
      <c r="M80" s="12">
        <v>938.80740000000003</v>
      </c>
      <c r="N80" s="12">
        <v>1110.7963999999999</v>
      </c>
      <c r="O80" s="12">
        <v>1020.5595</v>
      </c>
      <c r="P80" s="12">
        <v>1648.1390000000001</v>
      </c>
      <c r="Q80" s="12">
        <v>366.57300000000004</v>
      </c>
      <c r="R80" s="12">
        <v>687.7155821210232</v>
      </c>
      <c r="S80" s="12">
        <v>381.67071582999995</v>
      </c>
      <c r="T80" s="12">
        <v>474.20755503999999</v>
      </c>
      <c r="U80" s="12">
        <v>1562.5691224999998</v>
      </c>
      <c r="V80" s="12">
        <v>664.22600397999997</v>
      </c>
      <c r="W80" s="12">
        <v>30.798946954130006</v>
      </c>
      <c r="X80" s="12">
        <v>94.739973559999996</v>
      </c>
      <c r="Y80" s="12">
        <v>10.096299999999999</v>
      </c>
      <c r="Z80" s="12">
        <v>769.04241490000004</v>
      </c>
      <c r="AA80" s="19">
        <v>295.61415341999998</v>
      </c>
      <c r="AB80" s="19">
        <v>416.59199999999998</v>
      </c>
      <c r="AC80" s="19">
        <v>637.3075</v>
      </c>
      <c r="AD80" s="19">
        <v>67.210999999999999</v>
      </c>
      <c r="AE80" s="19">
        <v>0.44600000000000001</v>
      </c>
      <c r="AF80" s="19">
        <v>2.6185239173316526</v>
      </c>
      <c r="AG80" s="19">
        <v>60.03601948</v>
      </c>
      <c r="AH80" s="19">
        <v>942.42389994900009</v>
      </c>
      <c r="AI80" s="19">
        <v>596.19999999999993</v>
      </c>
      <c r="AJ80" s="19">
        <v>1552.9814100000001</v>
      </c>
    </row>
    <row r="81" spans="2:36" x14ac:dyDescent="0.3">
      <c r="B81" s="6" t="s">
        <v>3</v>
      </c>
      <c r="C81" s="12" t="s">
        <v>1</v>
      </c>
      <c r="D81" s="12" t="s">
        <v>1</v>
      </c>
      <c r="E81" s="11">
        <v>0</v>
      </c>
      <c r="F81" s="11">
        <v>0</v>
      </c>
      <c r="G81" s="11">
        <v>0.47099999999999997</v>
      </c>
      <c r="H81" s="12">
        <v>0.06</v>
      </c>
      <c r="I81" s="12">
        <v>1.252</v>
      </c>
      <c r="J81" s="12">
        <v>0.3</v>
      </c>
      <c r="K81" s="12">
        <v>0</v>
      </c>
      <c r="L81" s="12">
        <v>6.0000000000000001E-3</v>
      </c>
      <c r="M81" s="12">
        <v>0</v>
      </c>
      <c r="N81" s="12">
        <v>102.752</v>
      </c>
      <c r="O81" s="12">
        <v>220.798</v>
      </c>
      <c r="P81" s="12">
        <v>0.14499999999999999</v>
      </c>
      <c r="Q81" s="12">
        <v>256.57</v>
      </c>
      <c r="R81" s="12">
        <v>185.2475</v>
      </c>
      <c r="S81" s="12">
        <v>0</v>
      </c>
      <c r="T81" s="12">
        <v>16.842921870000001</v>
      </c>
      <c r="U81" s="12">
        <v>9.7737325E-2</v>
      </c>
      <c r="V81" s="12">
        <v>4.9290000000000003</v>
      </c>
      <c r="W81" s="12">
        <v>4.1369999999999996</v>
      </c>
      <c r="X81" s="12">
        <v>0</v>
      </c>
      <c r="Y81" s="12">
        <v>0.39200000000000002</v>
      </c>
      <c r="Z81" s="12">
        <v>0</v>
      </c>
      <c r="AA81" s="19">
        <v>7.08</v>
      </c>
      <c r="AB81" s="19">
        <v>56.51</v>
      </c>
      <c r="AC81" s="19">
        <v>144.15459999999999</v>
      </c>
      <c r="AD81" s="19">
        <v>149.25200000000001</v>
      </c>
      <c r="AE81" s="19">
        <v>123.5469152518188</v>
      </c>
      <c r="AF81" s="19">
        <v>169.24691210632008</v>
      </c>
      <c r="AG81" s="19">
        <v>0</v>
      </c>
      <c r="AH81" s="19">
        <v>0</v>
      </c>
      <c r="AI81" s="19">
        <v>1.661</v>
      </c>
      <c r="AJ81" s="19">
        <v>24.167000000000002</v>
      </c>
    </row>
    <row r="82" spans="2:36" x14ac:dyDescent="0.3">
      <c r="B82" s="6" t="s">
        <v>2</v>
      </c>
      <c r="C82" s="12" t="s">
        <v>1</v>
      </c>
      <c r="D82" s="12" t="s">
        <v>1</v>
      </c>
      <c r="E82" s="12">
        <f t="shared" ref="E82:Z82" si="15">SUM(E79:E81)</f>
        <v>4739.2</v>
      </c>
      <c r="F82" s="12">
        <f t="shared" si="15"/>
        <v>8769.970000000003</v>
      </c>
      <c r="G82" s="12">
        <f t="shared" si="15"/>
        <v>4326.2429999999995</v>
      </c>
      <c r="H82" s="12">
        <f t="shared" si="15"/>
        <v>4906.5330000000004</v>
      </c>
      <c r="I82" s="12">
        <f t="shared" si="15"/>
        <v>4396.3810000000003</v>
      </c>
      <c r="J82" s="12">
        <f t="shared" si="15"/>
        <v>3742.2610000000004</v>
      </c>
      <c r="K82" s="12">
        <f t="shared" si="15"/>
        <v>2644.5669999999996</v>
      </c>
      <c r="L82" s="12">
        <f t="shared" si="15"/>
        <v>4616.8050000000012</v>
      </c>
      <c r="M82" s="12">
        <f t="shared" si="15"/>
        <v>1840.7779</v>
      </c>
      <c r="N82" s="12">
        <f t="shared" si="15"/>
        <v>2885.9628999999995</v>
      </c>
      <c r="O82" s="12">
        <f t="shared" si="15"/>
        <v>3310.8921</v>
      </c>
      <c r="P82" s="12">
        <f t="shared" si="15"/>
        <v>6979</v>
      </c>
      <c r="Q82" s="12">
        <f t="shared" si="15"/>
        <v>3770.4280000000003</v>
      </c>
      <c r="R82" s="12">
        <f t="shared" si="15"/>
        <v>6104.7232791048</v>
      </c>
      <c r="S82" s="12">
        <f t="shared" si="15"/>
        <v>4445.8879333409996</v>
      </c>
      <c r="T82" s="12">
        <f t="shared" si="15"/>
        <v>2009.5088490100002</v>
      </c>
      <c r="U82" s="12">
        <f t="shared" si="15"/>
        <v>2639.2229702249997</v>
      </c>
      <c r="V82" s="12">
        <f t="shared" si="15"/>
        <v>2819.3458124800004</v>
      </c>
      <c r="W82" s="12">
        <f t="shared" si="15"/>
        <v>8512.0766489740708</v>
      </c>
      <c r="X82" s="12">
        <f t="shared" si="15"/>
        <v>15622.503793559999</v>
      </c>
      <c r="Y82" s="12">
        <f t="shared" si="15"/>
        <v>19358.288020000004</v>
      </c>
      <c r="Z82" s="12">
        <f t="shared" si="15"/>
        <v>9434.3946515999996</v>
      </c>
      <c r="AA82" s="19">
        <f t="shared" ref="AA82:AD82" si="16">SUM(AA79:AA81)</f>
        <v>14786.650316220001</v>
      </c>
      <c r="AB82" s="19">
        <f t="shared" si="16"/>
        <v>12304.269</v>
      </c>
      <c r="AC82" s="19">
        <f t="shared" si="16"/>
        <v>8357.0694000000003</v>
      </c>
      <c r="AD82" s="19">
        <f t="shared" si="16"/>
        <v>10987.460546</v>
      </c>
      <c r="AE82" s="19">
        <f t="shared" ref="AE82:AH82" si="17">SUM(AE79:AE81)</f>
        <v>5418.4788207966403</v>
      </c>
      <c r="AF82" s="19">
        <f t="shared" si="17"/>
        <v>12262.435719535988</v>
      </c>
      <c r="AG82" s="19">
        <f t="shared" si="17"/>
        <v>6736.667506599998</v>
      </c>
      <c r="AH82" s="19">
        <f t="shared" si="17"/>
        <v>5439.9124066129998</v>
      </c>
      <c r="AI82" s="19">
        <f t="shared" ref="AI82:AJ82" si="18">SUM(AI79:AI81)</f>
        <v>8768.5067878930004</v>
      </c>
      <c r="AJ82" s="19">
        <f t="shared" si="18"/>
        <v>9436.9149419999994</v>
      </c>
    </row>
    <row r="83" spans="2:36" x14ac:dyDescent="0.3">
      <c r="B83" s="7" t="s">
        <v>8</v>
      </c>
      <c r="C83" s="15">
        <v>4.2299999999999997E-2</v>
      </c>
      <c r="D83" s="15">
        <v>9.0264767428428816E-2</v>
      </c>
      <c r="E83" s="15">
        <v>4.4081934731720722E-2</v>
      </c>
      <c r="F83" s="15">
        <v>7.776650159795101E-2</v>
      </c>
      <c r="G83" s="15">
        <v>6.9598917020598158E-2</v>
      </c>
      <c r="H83" s="15">
        <v>4.2318401294712676E-2</v>
      </c>
      <c r="I83" s="15">
        <v>3.7892419654937684E-2</v>
      </c>
      <c r="J83" s="15">
        <v>3.5115520315285725E-2</v>
      </c>
      <c r="K83" s="15">
        <v>3.5682006185452975E-2</v>
      </c>
      <c r="L83" s="15">
        <v>4.555322091056338E-2</v>
      </c>
      <c r="M83" s="15">
        <v>1.6078834297071923E-2</v>
      </c>
      <c r="N83" s="15">
        <v>3.4244755492447043E-2</v>
      </c>
      <c r="O83" s="15">
        <v>4.1722617562472648E-2</v>
      </c>
      <c r="P83" s="15">
        <v>6.1953046213261864E-2</v>
      </c>
      <c r="Q83" s="15">
        <v>3.2230318484282899E-2</v>
      </c>
      <c r="R83" s="15">
        <v>5.8410244477948958E-2</v>
      </c>
      <c r="S83" s="15">
        <v>5.0159484140600785E-2</v>
      </c>
      <c r="T83" s="15">
        <v>2.0630133901042277E-2</v>
      </c>
      <c r="U83" s="15">
        <v>2.2445188723426802E-2</v>
      </c>
      <c r="V83" s="15">
        <v>2.6972797433736879E-2</v>
      </c>
      <c r="W83" s="15">
        <v>7.650075410459356E-2</v>
      </c>
      <c r="X83" s="15">
        <v>0.12731796447179317</v>
      </c>
      <c r="Y83" s="15">
        <v>0.1376556077476255</v>
      </c>
      <c r="Z83" s="15">
        <v>8.7460520491703608E-2</v>
      </c>
      <c r="AA83" s="15">
        <v>0.13070539020486469</v>
      </c>
      <c r="AB83" s="15">
        <v>9.44959410962148E-2</v>
      </c>
      <c r="AC83" s="15">
        <v>5.3006570548280202E-2</v>
      </c>
      <c r="AD83" s="15">
        <v>9.3062961914989334E-2</v>
      </c>
      <c r="AE83" s="15">
        <v>0.13070539020486469</v>
      </c>
      <c r="AF83" s="15">
        <v>9.44959410962148E-2</v>
      </c>
      <c r="AG83" s="15">
        <v>5.3006570548280202E-2</v>
      </c>
      <c r="AH83" s="15">
        <v>4.825446224607579E-2</v>
      </c>
      <c r="AI83" s="15">
        <v>9.2178924185267713E-2</v>
      </c>
      <c r="AJ83" s="50">
        <v>7.3165207845412999E-2</v>
      </c>
    </row>
    <row r="84" spans="2:36" x14ac:dyDescent="0.3">
      <c r="B84" s="6"/>
    </row>
    <row r="102" spans="2:10" x14ac:dyDescent="0.3">
      <c r="C102" s="9"/>
      <c r="D102" s="9"/>
      <c r="E102" s="9"/>
    </row>
    <row r="104" spans="2:10" ht="17.399999999999999" x14ac:dyDescent="0.3">
      <c r="B104" s="10" t="s">
        <v>21</v>
      </c>
      <c r="C104" s="17" t="s">
        <v>6</v>
      </c>
      <c r="D104" s="17">
        <v>2016</v>
      </c>
      <c r="E104" s="26">
        <v>2017</v>
      </c>
      <c r="F104" s="31">
        <v>2018</v>
      </c>
      <c r="G104" s="38">
        <v>2019</v>
      </c>
      <c r="H104" s="42">
        <v>2020</v>
      </c>
      <c r="I104" s="47">
        <v>2021</v>
      </c>
      <c r="J104" s="36">
        <v>2022</v>
      </c>
    </row>
    <row r="105" spans="2:10" ht="15.6" x14ac:dyDescent="0.3">
      <c r="B105" s="2"/>
      <c r="C105" s="2" t="s">
        <v>0</v>
      </c>
      <c r="D105" s="2" t="s">
        <v>0</v>
      </c>
      <c r="E105" s="20" t="s">
        <v>0</v>
      </c>
      <c r="F105" s="20" t="s">
        <v>0</v>
      </c>
      <c r="G105" s="20" t="s">
        <v>0</v>
      </c>
      <c r="H105" s="20" t="s">
        <v>0</v>
      </c>
      <c r="I105" s="20" t="s">
        <v>0</v>
      </c>
      <c r="J105" s="45" t="s">
        <v>0</v>
      </c>
    </row>
    <row r="106" spans="2:10" x14ac:dyDescent="0.3">
      <c r="B106" s="3" t="s">
        <v>38</v>
      </c>
      <c r="C106" s="3"/>
      <c r="D106" s="3"/>
      <c r="E106" s="21"/>
      <c r="F106" s="21"/>
      <c r="G106" s="21"/>
      <c r="H106" s="21"/>
      <c r="I106" s="21"/>
    </row>
    <row r="107" spans="2:10" x14ac:dyDescent="0.3">
      <c r="B107" s="6" t="s">
        <v>5</v>
      </c>
      <c r="C107" s="12">
        <v>98.44</v>
      </c>
      <c r="D107" s="12">
        <v>159.13999999999999</v>
      </c>
      <c r="E107" s="19">
        <f>SUM(K130:N130)</f>
        <v>143.13069999999991</v>
      </c>
      <c r="F107" s="43">
        <f>SUM(O130:R130)</f>
        <v>136.33639999999991</v>
      </c>
      <c r="G107" s="43">
        <f>SUM(S130:V130)</f>
        <v>84.748700000000014</v>
      </c>
      <c r="H107" s="19">
        <f>SUM(W130:Z130)</f>
        <v>29.616000000000003</v>
      </c>
      <c r="I107" s="19">
        <f>SUM(AA130:AD130)</f>
        <v>50.036881000000001</v>
      </c>
      <c r="J107" s="19">
        <f>SUM(AE130:AH130)</f>
        <v>9.9000000000000005E-2</v>
      </c>
    </row>
    <row r="108" spans="2:10" x14ac:dyDescent="0.3">
      <c r="B108" s="6" t="s">
        <v>4</v>
      </c>
      <c r="C108" s="12">
        <v>0</v>
      </c>
      <c r="D108" s="12">
        <v>0</v>
      </c>
      <c r="E108" s="19">
        <f t="shared" ref="E108:E110" si="19">SUM(K131:N131)</f>
        <v>0</v>
      </c>
      <c r="F108" s="43">
        <f>SUM(O131:R131)</f>
        <v>0</v>
      </c>
      <c r="G108" s="43">
        <f>SUM(S131:V131)</f>
        <v>0</v>
      </c>
      <c r="H108" s="19">
        <f>SUM(W131:Z131)</f>
        <v>0</v>
      </c>
      <c r="I108" s="19">
        <f>SUM(AA131:AD131)</f>
        <v>24.990000000000002</v>
      </c>
      <c r="J108" s="19">
        <f t="shared" ref="J108:J109" si="20">SUM(AE131:AH131)</f>
        <v>0</v>
      </c>
    </row>
    <row r="109" spans="2:10" x14ac:dyDescent="0.3">
      <c r="B109" s="6" t="s">
        <v>3</v>
      </c>
      <c r="C109" s="12">
        <v>0</v>
      </c>
      <c r="D109" s="12">
        <v>0</v>
      </c>
      <c r="E109" s="19">
        <f t="shared" si="19"/>
        <v>0</v>
      </c>
      <c r="F109" s="43">
        <f>SUM(O132:R132)</f>
        <v>0</v>
      </c>
      <c r="G109" s="43">
        <f>SUM(S132:V132)</f>
        <v>0</v>
      </c>
      <c r="H109" s="19">
        <f>SUM(W132:Z132)</f>
        <v>0</v>
      </c>
      <c r="I109" s="19">
        <f>SUM(AA132:AD132)</f>
        <v>0</v>
      </c>
      <c r="J109" s="19">
        <f t="shared" si="20"/>
        <v>0</v>
      </c>
    </row>
    <row r="110" spans="2:10" x14ac:dyDescent="0.3">
      <c r="B110" s="6" t="s">
        <v>2</v>
      </c>
      <c r="C110" s="12">
        <v>98.44</v>
      </c>
      <c r="D110" s="12">
        <v>159.13999999999999</v>
      </c>
      <c r="E110" s="19">
        <f t="shared" si="19"/>
        <v>143.13069999999991</v>
      </c>
      <c r="F110" s="43">
        <f>SUM(O133:R133)</f>
        <v>136.33639999999991</v>
      </c>
      <c r="G110" s="43">
        <f>SUM(S133:V133)</f>
        <v>84.748700000000014</v>
      </c>
      <c r="H110" s="19">
        <f>SUM(W133:Z133)</f>
        <v>29.616000000000003</v>
      </c>
      <c r="I110" s="19">
        <f>SUM(AA133:AD133)</f>
        <v>75.026881000000003</v>
      </c>
      <c r="J110" s="19">
        <f>SUM(AE133:AH133)</f>
        <v>9.9000000000000005E-2</v>
      </c>
    </row>
    <row r="111" spans="2:10" x14ac:dyDescent="0.3">
      <c r="B111" s="7" t="s">
        <v>8</v>
      </c>
      <c r="C111" s="15"/>
      <c r="D111" s="15"/>
      <c r="E111" s="15"/>
      <c r="F111" s="15"/>
    </row>
    <row r="112" spans="2:10" x14ac:dyDescent="0.3">
      <c r="B112" s="6"/>
      <c r="C112" s="14" t="s">
        <v>7</v>
      </c>
      <c r="D112" s="14"/>
      <c r="E112" s="14"/>
      <c r="F112" s="12"/>
    </row>
    <row r="127" spans="2:38" ht="17.399999999999999" x14ac:dyDescent="0.3">
      <c r="B127" s="10"/>
      <c r="C127" s="51">
        <v>2015</v>
      </c>
      <c r="D127" s="52"/>
      <c r="E127" s="52"/>
      <c r="F127" s="53"/>
      <c r="G127" s="51">
        <v>2016</v>
      </c>
      <c r="H127" s="52"/>
      <c r="I127" s="52"/>
      <c r="J127" s="53"/>
      <c r="K127" s="51">
        <v>2017</v>
      </c>
      <c r="L127" s="52"/>
      <c r="M127" s="52"/>
      <c r="N127" s="53"/>
      <c r="O127" s="51">
        <v>2018</v>
      </c>
      <c r="P127" s="52"/>
      <c r="Q127" s="52"/>
      <c r="R127" s="53"/>
      <c r="S127" s="51">
        <v>2019</v>
      </c>
      <c r="T127" s="52"/>
      <c r="U127" s="52"/>
      <c r="V127" s="52"/>
      <c r="W127" s="51">
        <v>2020</v>
      </c>
      <c r="X127" s="52"/>
      <c r="Y127" s="52"/>
      <c r="Z127" s="52"/>
      <c r="AA127" s="51">
        <v>2021</v>
      </c>
      <c r="AB127" s="52"/>
      <c r="AC127" s="52"/>
      <c r="AD127" s="52"/>
      <c r="AE127" s="51">
        <v>2022</v>
      </c>
      <c r="AF127" s="52"/>
      <c r="AG127" s="52"/>
      <c r="AH127" s="52"/>
      <c r="AI127" s="51">
        <v>2023</v>
      </c>
      <c r="AJ127" s="52"/>
      <c r="AK127" s="52"/>
      <c r="AL127" s="52"/>
    </row>
    <row r="128" spans="2:38" ht="17.399999999999999" x14ac:dyDescent="0.3">
      <c r="B128" s="2" t="s">
        <v>22</v>
      </c>
      <c r="C128" s="18" t="s">
        <v>9</v>
      </c>
      <c r="D128" s="18" t="s">
        <v>10</v>
      </c>
      <c r="E128" s="18" t="s">
        <v>11</v>
      </c>
      <c r="F128" s="18" t="s">
        <v>12</v>
      </c>
      <c r="G128" s="16" t="s">
        <v>13</v>
      </c>
      <c r="H128" s="16" t="s">
        <v>14</v>
      </c>
      <c r="I128" s="16" t="s">
        <v>15</v>
      </c>
      <c r="J128" s="16" t="s">
        <v>16</v>
      </c>
      <c r="K128" s="22" t="s">
        <v>25</v>
      </c>
      <c r="L128" s="23" t="s">
        <v>26</v>
      </c>
      <c r="M128" s="24" t="s">
        <v>27</v>
      </c>
      <c r="N128" s="25" t="s">
        <v>28</v>
      </c>
      <c r="O128" s="28" t="s">
        <v>29</v>
      </c>
      <c r="P128" s="16" t="s">
        <v>30</v>
      </c>
      <c r="Q128" s="16" t="s">
        <v>31</v>
      </c>
      <c r="R128" s="16" t="s">
        <v>32</v>
      </c>
      <c r="S128" s="33" t="s">
        <v>33</v>
      </c>
      <c r="T128" s="34" t="s">
        <v>34</v>
      </c>
      <c r="U128" s="18" t="s">
        <v>35</v>
      </c>
      <c r="V128" s="37" t="s">
        <v>36</v>
      </c>
      <c r="W128" s="39" t="s">
        <v>41</v>
      </c>
      <c r="X128" s="16" t="s">
        <v>42</v>
      </c>
      <c r="Y128" s="40" t="s">
        <v>43</v>
      </c>
      <c r="Z128" s="41" t="s">
        <v>44</v>
      </c>
      <c r="AA128" s="44" t="s">
        <v>46</v>
      </c>
      <c r="AB128" s="44" t="s">
        <v>47</v>
      </c>
      <c r="AC128" s="44" t="s">
        <v>48</v>
      </c>
      <c r="AD128" s="44" t="s">
        <v>49</v>
      </c>
      <c r="AE128" s="48" t="s">
        <v>50</v>
      </c>
      <c r="AF128" s="49" t="s">
        <v>51</v>
      </c>
      <c r="AG128" s="48" t="s">
        <v>52</v>
      </c>
      <c r="AH128" s="48" t="s">
        <v>53</v>
      </c>
      <c r="AI128" s="32" t="s">
        <v>54</v>
      </c>
      <c r="AJ128" s="32" t="s">
        <v>55</v>
      </c>
    </row>
    <row r="129" spans="2:36" x14ac:dyDescent="0.3">
      <c r="B129" s="3" t="s">
        <v>38</v>
      </c>
      <c r="C129" s="5"/>
      <c r="D129" s="5"/>
      <c r="E129" s="5"/>
      <c r="F129" s="5"/>
      <c r="G129" s="5"/>
      <c r="H129" s="5"/>
      <c r="I129" s="5"/>
      <c r="J129" s="5"/>
    </row>
    <row r="130" spans="2:36" x14ac:dyDescent="0.3">
      <c r="B130" s="6" t="s">
        <v>5</v>
      </c>
      <c r="C130" s="12" t="s">
        <v>1</v>
      </c>
      <c r="D130" s="12" t="s">
        <v>1</v>
      </c>
      <c r="E130" s="12">
        <v>59.569999999999993</v>
      </c>
      <c r="F130" s="12">
        <v>38.869999999999997</v>
      </c>
      <c r="G130" s="12">
        <v>41.57</v>
      </c>
      <c r="H130" s="12">
        <v>55.36</v>
      </c>
      <c r="I130" s="12">
        <v>39.51</v>
      </c>
      <c r="J130" s="12">
        <v>22.7</v>
      </c>
      <c r="K130" s="12">
        <v>14.460000000000006</v>
      </c>
      <c r="L130" s="12">
        <v>16.787000000000003</v>
      </c>
      <c r="M130" s="12">
        <v>30.968</v>
      </c>
      <c r="N130" s="12">
        <v>80.915699999999902</v>
      </c>
      <c r="O130" s="12">
        <v>70.956399999999903</v>
      </c>
      <c r="P130" s="12">
        <v>39.370000000000005</v>
      </c>
      <c r="Q130" s="12">
        <v>8.51</v>
      </c>
      <c r="R130" s="12">
        <v>17.5</v>
      </c>
      <c r="S130" s="12">
        <v>23.706900000000001</v>
      </c>
      <c r="T130" s="12">
        <v>33.821800000000003</v>
      </c>
      <c r="U130" s="12">
        <v>17.79</v>
      </c>
      <c r="V130" s="12">
        <v>9.43</v>
      </c>
      <c r="W130" s="12">
        <v>0</v>
      </c>
      <c r="X130" s="12">
        <v>5.19</v>
      </c>
      <c r="Y130" s="12">
        <v>22.6</v>
      </c>
      <c r="Z130" s="12">
        <v>1.8260000000000001</v>
      </c>
      <c r="AA130" s="19">
        <v>8.6419999999999995</v>
      </c>
      <c r="AB130" s="19">
        <v>8.3800000000000008</v>
      </c>
      <c r="AC130" s="19">
        <v>14.874000000000001</v>
      </c>
      <c r="AD130" s="19">
        <v>18.140881</v>
      </c>
      <c r="AE130" s="19">
        <v>9.9000000000000005E-2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</row>
    <row r="131" spans="2:36" x14ac:dyDescent="0.3">
      <c r="B131" s="6" t="s">
        <v>4</v>
      </c>
      <c r="C131" s="12" t="s">
        <v>1</v>
      </c>
      <c r="D131" s="12" t="s">
        <v>1</v>
      </c>
      <c r="E131" s="12">
        <v>0</v>
      </c>
      <c r="F131" s="12">
        <v>0</v>
      </c>
      <c r="G131" s="11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9">
        <v>24.981000000000002</v>
      </c>
      <c r="AB131" s="19">
        <v>8.9999999999999993E-3</v>
      </c>
      <c r="AC131" s="19">
        <v>0</v>
      </c>
      <c r="AD131" s="19">
        <v>0</v>
      </c>
      <c r="AE131" s="19">
        <v>0</v>
      </c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</row>
    <row r="132" spans="2:36" x14ac:dyDescent="0.3">
      <c r="B132" s="6" t="s">
        <v>3</v>
      </c>
      <c r="C132" s="12" t="s">
        <v>1</v>
      </c>
      <c r="D132" s="12" t="s">
        <v>1</v>
      </c>
      <c r="E132" s="11">
        <v>0</v>
      </c>
      <c r="F132" s="11">
        <v>0</v>
      </c>
      <c r="G132" s="11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</row>
    <row r="133" spans="2:36" x14ac:dyDescent="0.3">
      <c r="B133" s="6" t="s">
        <v>2</v>
      </c>
      <c r="C133" s="12" t="s">
        <v>1</v>
      </c>
      <c r="D133" s="12" t="s">
        <v>1</v>
      </c>
      <c r="E133" s="12">
        <f t="shared" ref="E133:Z133" si="21">SUM(E130:E132)</f>
        <v>59.569999999999993</v>
      </c>
      <c r="F133" s="12">
        <f t="shared" si="21"/>
        <v>38.869999999999997</v>
      </c>
      <c r="G133" s="12">
        <f t="shared" si="21"/>
        <v>41.57</v>
      </c>
      <c r="H133" s="12">
        <f t="shared" si="21"/>
        <v>55.36</v>
      </c>
      <c r="I133" s="12">
        <f t="shared" si="21"/>
        <v>39.51</v>
      </c>
      <c r="J133" s="12">
        <f t="shared" si="21"/>
        <v>22.7</v>
      </c>
      <c r="K133" s="12">
        <f t="shared" si="21"/>
        <v>14.460000000000006</v>
      </c>
      <c r="L133" s="12">
        <f t="shared" si="21"/>
        <v>16.787000000000003</v>
      </c>
      <c r="M133" s="12">
        <f t="shared" si="21"/>
        <v>30.968</v>
      </c>
      <c r="N133" s="12">
        <f t="shared" si="21"/>
        <v>80.915699999999902</v>
      </c>
      <c r="O133" s="12">
        <f t="shared" si="21"/>
        <v>70.956399999999903</v>
      </c>
      <c r="P133" s="12">
        <f t="shared" si="21"/>
        <v>39.370000000000005</v>
      </c>
      <c r="Q133" s="12">
        <f t="shared" si="21"/>
        <v>8.51</v>
      </c>
      <c r="R133" s="12">
        <f t="shared" si="21"/>
        <v>17.5</v>
      </c>
      <c r="S133" s="12">
        <f t="shared" si="21"/>
        <v>23.706900000000001</v>
      </c>
      <c r="T133" s="12">
        <f t="shared" si="21"/>
        <v>33.821800000000003</v>
      </c>
      <c r="U133" s="12">
        <f t="shared" si="21"/>
        <v>17.79</v>
      </c>
      <c r="V133" s="12">
        <f t="shared" si="21"/>
        <v>9.43</v>
      </c>
      <c r="W133" s="12">
        <f t="shared" si="21"/>
        <v>0</v>
      </c>
      <c r="X133" s="12">
        <f t="shared" si="21"/>
        <v>5.19</v>
      </c>
      <c r="Y133" s="12">
        <f t="shared" si="21"/>
        <v>22.6</v>
      </c>
      <c r="Z133" s="12">
        <f t="shared" si="21"/>
        <v>1.8260000000000001</v>
      </c>
      <c r="AA133" s="19">
        <f t="shared" ref="AA133:AD133" si="22">SUM(AA130:AA132)</f>
        <v>33.623000000000005</v>
      </c>
      <c r="AB133" s="19">
        <f t="shared" si="22"/>
        <v>8.3890000000000011</v>
      </c>
      <c r="AC133" s="19">
        <f t="shared" si="22"/>
        <v>14.874000000000001</v>
      </c>
      <c r="AD133" s="19">
        <f t="shared" si="22"/>
        <v>18.140881</v>
      </c>
      <c r="AE133" s="19">
        <f t="shared" ref="AE133:AH133" si="23">SUM(AE130:AE132)</f>
        <v>9.9000000000000005E-2</v>
      </c>
      <c r="AF133" s="19">
        <f t="shared" si="23"/>
        <v>0</v>
      </c>
      <c r="AG133" s="19">
        <f t="shared" si="23"/>
        <v>0</v>
      </c>
      <c r="AH133" s="19">
        <f t="shared" si="23"/>
        <v>0</v>
      </c>
      <c r="AI133" s="19">
        <f t="shared" ref="AI133:AJ133" si="24">SUM(AI130:AI132)</f>
        <v>0</v>
      </c>
      <c r="AJ133" s="19">
        <f t="shared" si="24"/>
        <v>0</v>
      </c>
    </row>
    <row r="134" spans="2:36" x14ac:dyDescent="0.3">
      <c r="B134" s="7" t="s">
        <v>8</v>
      </c>
      <c r="C134" s="15">
        <v>0.155</v>
      </c>
      <c r="D134" s="15">
        <v>1.0586100651450697E-2</v>
      </c>
      <c r="E134" s="15">
        <v>8.6018872063512483E-2</v>
      </c>
      <c r="F134" s="15">
        <v>5.6492690232726024E-2</v>
      </c>
      <c r="G134" s="15">
        <v>4.8005989206697852E-2</v>
      </c>
      <c r="H134" s="15">
        <v>6.9053464949825602E-2</v>
      </c>
      <c r="I134" s="15">
        <v>4.9936493906663423E-2</v>
      </c>
      <c r="J134" s="15">
        <v>2.997024100298646E-2</v>
      </c>
      <c r="K134" s="15">
        <v>1.810915840003207E-2</v>
      </c>
      <c r="L134" s="15">
        <v>1.9390482526965559E-2</v>
      </c>
      <c r="M134" s="15">
        <v>3.6626848018923713E-2</v>
      </c>
      <c r="N134" s="15">
        <v>0.13279410895866278</v>
      </c>
      <c r="O134" s="15">
        <v>0.15372736273568841</v>
      </c>
      <c r="P134" s="15">
        <v>5.514005602240897E-2</v>
      </c>
      <c r="Q134" s="15">
        <v>1.4061815808389172E-2</v>
      </c>
      <c r="R134" s="15">
        <v>2.7357257645962696E-2</v>
      </c>
      <c r="S134" s="15">
        <v>3.7292238865135774E-2</v>
      </c>
      <c r="T134" s="15">
        <v>4.7333404241026451E-2</v>
      </c>
      <c r="U134" s="15">
        <v>2.7341930902837014E-2</v>
      </c>
      <c r="V134" s="15">
        <v>1.577849205804745E-2</v>
      </c>
      <c r="W134" s="15">
        <v>0</v>
      </c>
      <c r="X134" s="15">
        <v>7.2706225149609741E-3</v>
      </c>
      <c r="Y134" s="15">
        <v>4.6040999962847481E-2</v>
      </c>
      <c r="Z134" s="15">
        <v>3.2159887724968078E-3</v>
      </c>
      <c r="AA134" s="15">
        <v>6.3495508357569244E-2</v>
      </c>
      <c r="AB134" s="15">
        <v>1.2164110984319066E-2</v>
      </c>
      <c r="AC134" s="15">
        <v>2.7774138363109113E-2</v>
      </c>
      <c r="AD134" s="15">
        <v>4.444835431445112E-2</v>
      </c>
      <c r="AE134" s="15">
        <v>6.3495508357569244E-2</v>
      </c>
      <c r="AF134" s="15">
        <v>1.2164110984319066E-2</v>
      </c>
      <c r="AG134" s="15">
        <v>2.7774138363109113E-2</v>
      </c>
      <c r="AH134" s="15">
        <v>0</v>
      </c>
      <c r="AI134" s="15">
        <v>0</v>
      </c>
      <c r="AJ134" s="15">
        <v>0</v>
      </c>
    </row>
    <row r="135" spans="2:36" x14ac:dyDescent="0.3">
      <c r="B135" s="6"/>
    </row>
    <row r="150" spans="2:10" x14ac:dyDescent="0.3">
      <c r="C150" s="9"/>
      <c r="D150" s="9"/>
      <c r="E150" s="9"/>
    </row>
    <row r="151" spans="2:10" ht="17.399999999999999" x14ac:dyDescent="0.3">
      <c r="B151" s="10" t="s">
        <v>23</v>
      </c>
      <c r="C151" s="17" t="s">
        <v>6</v>
      </c>
      <c r="D151" s="17">
        <v>2016</v>
      </c>
      <c r="E151" s="17">
        <v>2017</v>
      </c>
      <c r="F151" s="31">
        <v>2018</v>
      </c>
      <c r="G151" s="38">
        <v>2019</v>
      </c>
      <c r="H151" s="42">
        <v>2020</v>
      </c>
      <c r="I151" s="47">
        <v>2021</v>
      </c>
      <c r="J151" s="36">
        <v>2022</v>
      </c>
    </row>
    <row r="152" spans="2:10" ht="15.6" x14ac:dyDescent="0.3">
      <c r="B152" s="2"/>
      <c r="C152" s="2" t="s">
        <v>0</v>
      </c>
      <c r="D152" s="2" t="s">
        <v>0</v>
      </c>
      <c r="E152" s="20" t="s">
        <v>0</v>
      </c>
      <c r="F152" s="20" t="s">
        <v>0</v>
      </c>
      <c r="G152" s="20" t="s">
        <v>0</v>
      </c>
      <c r="H152" s="20" t="s">
        <v>0</v>
      </c>
      <c r="I152" s="20" t="s">
        <v>0</v>
      </c>
      <c r="J152" s="45" t="s">
        <v>0</v>
      </c>
    </row>
    <row r="153" spans="2:10" x14ac:dyDescent="0.3">
      <c r="B153" s="3" t="s">
        <v>40</v>
      </c>
      <c r="C153" s="3"/>
      <c r="D153" s="3"/>
      <c r="E153" s="3"/>
      <c r="F153" s="21"/>
      <c r="G153" s="21"/>
      <c r="H153" s="21"/>
      <c r="I153" s="21"/>
    </row>
    <row r="154" spans="2:10" x14ac:dyDescent="0.3">
      <c r="B154" s="6" t="s">
        <v>5</v>
      </c>
      <c r="C154" s="12">
        <v>50.90208404828735</v>
      </c>
      <c r="D154" s="12">
        <v>109.69872125790766</v>
      </c>
      <c r="E154" s="19">
        <f>SUM(K179:N179)</f>
        <v>23.687770027383831</v>
      </c>
      <c r="F154" s="43">
        <f>SUM(O179:R179)</f>
        <v>136.8293160527052</v>
      </c>
      <c r="G154" s="43">
        <f>SUM(S179:V179)</f>
        <v>0</v>
      </c>
      <c r="H154" s="19">
        <f>SUM(W179:Z179)</f>
        <v>0</v>
      </c>
      <c r="I154" s="19">
        <f>SUM(AA179:AD179)</f>
        <v>297.46565797914445</v>
      </c>
      <c r="J154" s="19">
        <f>SUM(AE179:AH179)</f>
        <v>134</v>
      </c>
    </row>
    <row r="155" spans="2:10" x14ac:dyDescent="0.3">
      <c r="B155" s="6" t="s">
        <v>4</v>
      </c>
      <c r="C155" s="12">
        <v>50.553257642314939</v>
      </c>
      <c r="D155" s="12">
        <v>836.33384673539024</v>
      </c>
      <c r="E155" s="19">
        <f t="shared" ref="E155:E157" si="25">SUM(K180:N180)</f>
        <v>366.33920087504526</v>
      </c>
      <c r="F155" s="43">
        <f>SUM(O180:R180)</f>
        <v>1051.4047291783972</v>
      </c>
      <c r="G155" s="43">
        <f>SUM(S180:V180)</f>
        <v>74.312286739075205</v>
      </c>
      <c r="H155" s="19">
        <f>SUM(W180:Z180)</f>
        <v>1527.1641301568959</v>
      </c>
      <c r="I155" s="19">
        <f>SUM(AA180:AD180)</f>
        <v>47.984303911839675</v>
      </c>
      <c r="J155" s="19">
        <f>SUM(AE180:AH180)</f>
        <v>48</v>
      </c>
    </row>
    <row r="156" spans="2:10" x14ac:dyDescent="0.3">
      <c r="B156" s="6" t="s">
        <v>3</v>
      </c>
      <c r="C156" s="12">
        <v>684.95960097669376</v>
      </c>
      <c r="D156" s="12">
        <v>1844.5768949887836</v>
      </c>
      <c r="E156" s="19">
        <f t="shared" si="25"/>
        <v>5115.7275736156798</v>
      </c>
      <c r="F156" s="43">
        <f>SUM(O181:R181)</f>
        <v>1290.4882283057327</v>
      </c>
      <c r="G156" s="43">
        <f>SUM(S181:V181)</f>
        <v>1351.5496944886565</v>
      </c>
      <c r="H156" s="19">
        <f>SUM(W181:Z181)</f>
        <v>1421.6848586590395</v>
      </c>
      <c r="I156" s="19">
        <f>SUM(AA181:AD181)</f>
        <v>571.73975507256</v>
      </c>
      <c r="J156" s="19">
        <f t="shared" ref="J156:J157" si="26">SUM(AE181:AH181)</f>
        <v>786</v>
      </c>
    </row>
    <row r="157" spans="2:10" x14ac:dyDescent="0.3">
      <c r="B157" s="6" t="s">
        <v>2</v>
      </c>
      <c r="C157" s="12">
        <v>786.41494266729603</v>
      </c>
      <c r="D157" s="12">
        <v>2790.6094629820814</v>
      </c>
      <c r="E157" s="19">
        <f t="shared" si="25"/>
        <v>5505.7545445181086</v>
      </c>
      <c r="F157" s="43">
        <f>SUM(O182:R182)</f>
        <v>2478.722273536835</v>
      </c>
      <c r="G157" s="43">
        <f>SUM(S182:V182)</f>
        <v>1425.8619812277316</v>
      </c>
      <c r="H157" s="19">
        <f>SUM(W182:Z182)</f>
        <v>2948.8489888159352</v>
      </c>
      <c r="I157" s="19">
        <f>SUM(AA182:AD182)</f>
        <v>917.18971696354413</v>
      </c>
      <c r="J157" s="19">
        <f t="shared" si="26"/>
        <v>968</v>
      </c>
    </row>
    <row r="158" spans="2:10" x14ac:dyDescent="0.3">
      <c r="B158" s="7" t="s">
        <v>8</v>
      </c>
      <c r="C158" s="15"/>
      <c r="D158" s="15"/>
      <c r="E158" s="15"/>
      <c r="F158" s="15"/>
    </row>
    <row r="159" spans="2:10" x14ac:dyDescent="0.3">
      <c r="B159" s="6"/>
      <c r="C159" s="14" t="s">
        <v>7</v>
      </c>
      <c r="D159" s="14"/>
      <c r="E159" s="14"/>
      <c r="F159" s="12"/>
    </row>
    <row r="176" spans="2:38" ht="17.399999999999999" x14ac:dyDescent="0.3">
      <c r="B176" s="10"/>
      <c r="C176" s="51">
        <v>2015</v>
      </c>
      <c r="D176" s="52"/>
      <c r="E176" s="52"/>
      <c r="F176" s="53"/>
      <c r="G176" s="51">
        <v>2016</v>
      </c>
      <c r="H176" s="52"/>
      <c r="I176" s="52"/>
      <c r="J176" s="53"/>
      <c r="K176" s="51">
        <v>2017</v>
      </c>
      <c r="L176" s="52"/>
      <c r="M176" s="52"/>
      <c r="N176" s="53"/>
      <c r="O176" s="51">
        <v>2018</v>
      </c>
      <c r="P176" s="52"/>
      <c r="Q176" s="52"/>
      <c r="R176" s="53"/>
      <c r="S176" s="51">
        <v>2019</v>
      </c>
      <c r="T176" s="52"/>
      <c r="U176" s="52"/>
      <c r="V176" s="52"/>
      <c r="W176" s="51">
        <v>2020</v>
      </c>
      <c r="X176" s="52"/>
      <c r="Y176" s="52"/>
      <c r="Z176" s="52"/>
      <c r="AA176" s="51">
        <v>2021</v>
      </c>
      <c r="AB176" s="52"/>
      <c r="AC176" s="52"/>
      <c r="AD176" s="52"/>
      <c r="AE176" s="51">
        <v>2022</v>
      </c>
      <c r="AF176" s="52"/>
      <c r="AG176" s="52"/>
      <c r="AH176" s="52"/>
      <c r="AI176" s="51">
        <v>2023</v>
      </c>
      <c r="AJ176" s="52"/>
      <c r="AK176" s="52"/>
      <c r="AL176" s="52"/>
    </row>
    <row r="177" spans="2:36" ht="17.399999999999999" x14ac:dyDescent="0.3">
      <c r="B177" s="2" t="s">
        <v>24</v>
      </c>
      <c r="C177" s="18" t="s">
        <v>9</v>
      </c>
      <c r="D177" s="18" t="s">
        <v>10</v>
      </c>
      <c r="E177" s="18" t="s">
        <v>11</v>
      </c>
      <c r="F177" s="18" t="s">
        <v>12</v>
      </c>
      <c r="G177" s="16" t="s">
        <v>13</v>
      </c>
      <c r="H177" s="16" t="s">
        <v>14</v>
      </c>
      <c r="I177" s="16" t="s">
        <v>15</v>
      </c>
      <c r="J177" s="16" t="s">
        <v>16</v>
      </c>
      <c r="K177" s="22" t="s">
        <v>25</v>
      </c>
      <c r="L177" s="23" t="s">
        <v>26</v>
      </c>
      <c r="M177" s="24" t="s">
        <v>27</v>
      </c>
      <c r="N177" s="27" t="s">
        <v>28</v>
      </c>
      <c r="O177" s="28" t="s">
        <v>29</v>
      </c>
      <c r="P177" s="16" t="s">
        <v>30</v>
      </c>
      <c r="Q177" s="16" t="s">
        <v>31</v>
      </c>
      <c r="R177" s="16" t="s">
        <v>32</v>
      </c>
      <c r="S177" s="33" t="s">
        <v>33</v>
      </c>
      <c r="T177" s="34" t="s">
        <v>34</v>
      </c>
      <c r="U177" s="18" t="s">
        <v>35</v>
      </c>
      <c r="V177" s="37" t="s">
        <v>36</v>
      </c>
      <c r="W177" s="39" t="s">
        <v>41</v>
      </c>
      <c r="X177" s="16" t="s">
        <v>42</v>
      </c>
      <c r="Y177" s="40" t="s">
        <v>43</v>
      </c>
      <c r="Z177" s="18" t="s">
        <v>44</v>
      </c>
      <c r="AA177" s="44" t="s">
        <v>46</v>
      </c>
      <c r="AB177" s="44" t="s">
        <v>47</v>
      </c>
      <c r="AC177" s="44" t="s">
        <v>48</v>
      </c>
      <c r="AD177" s="18" t="s">
        <v>49</v>
      </c>
      <c r="AE177" s="48" t="s">
        <v>50</v>
      </c>
      <c r="AF177" s="49" t="s">
        <v>51</v>
      </c>
      <c r="AG177" s="48" t="s">
        <v>52</v>
      </c>
      <c r="AH177" s="18" t="s">
        <v>53</v>
      </c>
      <c r="AI177" s="32" t="s">
        <v>54</v>
      </c>
      <c r="AJ177" s="32" t="s">
        <v>55</v>
      </c>
    </row>
    <row r="178" spans="2:36" x14ac:dyDescent="0.3">
      <c r="B178" s="3" t="s">
        <v>40</v>
      </c>
      <c r="C178" s="5"/>
      <c r="D178" s="5"/>
      <c r="E178" s="5"/>
      <c r="F178" s="5"/>
      <c r="G178" s="5"/>
      <c r="H178" s="5"/>
      <c r="I178" s="5"/>
      <c r="J178" s="5"/>
    </row>
    <row r="179" spans="2:36" x14ac:dyDescent="0.3">
      <c r="B179" s="6" t="s">
        <v>5</v>
      </c>
      <c r="C179" s="12" t="s">
        <v>1</v>
      </c>
      <c r="D179" s="12" t="s">
        <v>1</v>
      </c>
      <c r="E179" s="12">
        <v>0</v>
      </c>
      <c r="F179" s="12">
        <v>50.90208404828735</v>
      </c>
      <c r="G179" s="12">
        <v>0</v>
      </c>
      <c r="H179" s="12">
        <v>71</v>
      </c>
      <c r="I179" s="12">
        <v>24</v>
      </c>
      <c r="J179" s="12">
        <v>14.698721257907662</v>
      </c>
      <c r="K179" s="12">
        <v>3.6195795543691389</v>
      </c>
      <c r="L179" s="12">
        <v>0</v>
      </c>
      <c r="M179" s="12">
        <v>0</v>
      </c>
      <c r="N179" s="12">
        <v>20.068190473014692</v>
      </c>
      <c r="O179" s="12">
        <v>114.88433308395251</v>
      </c>
      <c r="P179" s="12">
        <v>21.944982968752683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9">
        <v>181.74906646879109</v>
      </c>
      <c r="AB179" s="19">
        <v>47.717668494739101</v>
      </c>
      <c r="AC179" s="19">
        <v>12.998923015614277</v>
      </c>
      <c r="AD179" s="19">
        <v>55</v>
      </c>
      <c r="AE179" s="19">
        <v>8</v>
      </c>
      <c r="AF179" s="19">
        <v>50</v>
      </c>
      <c r="AG179" s="19">
        <v>13</v>
      </c>
      <c r="AH179" s="19">
        <v>63</v>
      </c>
      <c r="AI179" s="19">
        <v>108</v>
      </c>
      <c r="AJ179" s="19">
        <v>74</v>
      </c>
    </row>
    <row r="180" spans="2:36" x14ac:dyDescent="0.3">
      <c r="B180" s="6" t="s">
        <v>4</v>
      </c>
      <c r="C180" s="12" t="s">
        <v>1</v>
      </c>
      <c r="D180" s="12" t="s">
        <v>1</v>
      </c>
      <c r="E180" s="12">
        <v>28</v>
      </c>
      <c r="F180" s="12">
        <v>22.553257642314939</v>
      </c>
      <c r="G180" s="11">
        <v>0</v>
      </c>
      <c r="H180" s="12">
        <v>5</v>
      </c>
      <c r="I180" s="12">
        <v>806</v>
      </c>
      <c r="J180" s="12">
        <v>25.33384673539021</v>
      </c>
      <c r="K180" s="12">
        <v>0</v>
      </c>
      <c r="L180" s="12">
        <v>5</v>
      </c>
      <c r="M180" s="12">
        <v>203</v>
      </c>
      <c r="N180" s="12">
        <v>158.33920087504526</v>
      </c>
      <c r="O180" s="12">
        <v>11.613034114543217</v>
      </c>
      <c r="P180" s="12">
        <v>567.63274492245273</v>
      </c>
      <c r="Q180" s="12">
        <v>333.94076559246105</v>
      </c>
      <c r="R180" s="12">
        <v>138.21818454894029</v>
      </c>
      <c r="S180" s="12">
        <v>12.357375003758797</v>
      </c>
      <c r="T180" s="12">
        <v>8.1314053228496288</v>
      </c>
      <c r="U180" s="12">
        <v>46.148855434431269</v>
      </c>
      <c r="V180" s="12">
        <v>7.6746509780355199</v>
      </c>
      <c r="W180" s="12">
        <v>1376.8194280211046</v>
      </c>
      <c r="X180" s="12">
        <v>1.778937599661452</v>
      </c>
      <c r="Y180" s="12">
        <v>56.143510209496924</v>
      </c>
      <c r="Z180" s="12">
        <v>92.422254326632824</v>
      </c>
      <c r="AA180" s="19">
        <v>6.2850829616361379</v>
      </c>
      <c r="AB180" s="19">
        <v>14.377279415261116</v>
      </c>
      <c r="AC180" s="19">
        <v>27.321941534942425</v>
      </c>
      <c r="AD180" s="19">
        <v>0</v>
      </c>
      <c r="AE180" s="19">
        <v>1</v>
      </c>
      <c r="AF180" s="19">
        <v>14</v>
      </c>
      <c r="AG180" s="19">
        <v>4</v>
      </c>
      <c r="AH180" s="19">
        <v>29</v>
      </c>
      <c r="AI180" s="19">
        <v>80</v>
      </c>
      <c r="AJ180" s="19">
        <v>31</v>
      </c>
    </row>
    <row r="181" spans="2:36" x14ac:dyDescent="0.3">
      <c r="B181" s="6" t="s">
        <v>3</v>
      </c>
      <c r="C181" s="12" t="s">
        <v>1</v>
      </c>
      <c r="D181" s="12" t="s">
        <v>1</v>
      </c>
      <c r="E181" s="11">
        <v>0</v>
      </c>
      <c r="F181" s="11">
        <v>684.95960097669376</v>
      </c>
      <c r="G181" s="11">
        <v>247.04811107839834</v>
      </c>
      <c r="H181" s="12">
        <v>117</v>
      </c>
      <c r="I181" s="12">
        <v>182</v>
      </c>
      <c r="J181" s="12">
        <v>1298.5287839103853</v>
      </c>
      <c r="K181" s="12">
        <v>1533.5012685336164</v>
      </c>
      <c r="L181" s="12">
        <v>117</v>
      </c>
      <c r="M181" s="12">
        <v>3258</v>
      </c>
      <c r="N181" s="12">
        <v>207.22630508206257</v>
      </c>
      <c r="O181" s="12">
        <v>759.06031028300413</v>
      </c>
      <c r="P181" s="12">
        <v>138.14681764800062</v>
      </c>
      <c r="Q181" s="12">
        <v>166.15597192041329</v>
      </c>
      <c r="R181" s="12">
        <v>227.12512845431473</v>
      </c>
      <c r="S181" s="12">
        <v>665.73323860084736</v>
      </c>
      <c r="T181" s="12">
        <v>74.743776724794657</v>
      </c>
      <c r="U181" s="12">
        <v>247.16891229552414</v>
      </c>
      <c r="V181" s="12">
        <v>363.90376686749033</v>
      </c>
      <c r="W181" s="12">
        <v>833.12471071272103</v>
      </c>
      <c r="X181" s="12">
        <v>109.37325480171279</v>
      </c>
      <c r="Y181" s="12">
        <v>112.09126166070139</v>
      </c>
      <c r="Z181" s="12">
        <v>367.09563148390419</v>
      </c>
      <c r="AA181" s="19">
        <v>397.36382046954196</v>
      </c>
      <c r="AB181" s="19">
        <v>0</v>
      </c>
      <c r="AC181" s="19">
        <v>70.375934603018038</v>
      </c>
      <c r="AD181" s="19">
        <v>104</v>
      </c>
      <c r="AE181" s="19">
        <v>17</v>
      </c>
      <c r="AF181" s="19">
        <v>152</v>
      </c>
      <c r="AG181" s="19">
        <v>125</v>
      </c>
      <c r="AH181" s="19">
        <v>492</v>
      </c>
      <c r="AI181" s="19">
        <v>528</v>
      </c>
      <c r="AJ181" s="19">
        <v>109</v>
      </c>
    </row>
    <row r="182" spans="2:36" x14ac:dyDescent="0.3">
      <c r="B182" s="6" t="s">
        <v>2</v>
      </c>
      <c r="C182" s="12" t="s">
        <v>1</v>
      </c>
      <c r="D182" s="12" t="s">
        <v>1</v>
      </c>
      <c r="E182" s="12">
        <f t="shared" ref="E182:H182" si="27">SUM(E179:E181)</f>
        <v>28</v>
      </c>
      <c r="F182" s="12">
        <f t="shared" si="27"/>
        <v>758.41494266729603</v>
      </c>
      <c r="G182" s="12">
        <f t="shared" si="27"/>
        <v>247.04811107839834</v>
      </c>
      <c r="H182" s="12">
        <f t="shared" si="27"/>
        <v>193</v>
      </c>
      <c r="I182" s="12">
        <f t="shared" ref="I182:Z182" si="28">SUM(I179:I181)</f>
        <v>1012</v>
      </c>
      <c r="J182" s="12">
        <f t="shared" si="28"/>
        <v>1338.5613519036831</v>
      </c>
      <c r="K182" s="12">
        <f t="shared" si="28"/>
        <v>1537.1208480879857</v>
      </c>
      <c r="L182" s="12">
        <f t="shared" si="28"/>
        <v>122</v>
      </c>
      <c r="M182" s="12">
        <f t="shared" si="28"/>
        <v>3461</v>
      </c>
      <c r="N182" s="12">
        <f t="shared" si="28"/>
        <v>385.63369643012254</v>
      </c>
      <c r="O182" s="12">
        <f t="shared" si="28"/>
        <v>885.55767748149981</v>
      </c>
      <c r="P182" s="12">
        <f t="shared" si="28"/>
        <v>727.72454553920602</v>
      </c>
      <c r="Q182" s="12">
        <f t="shared" si="28"/>
        <v>500.09673751287437</v>
      </c>
      <c r="R182" s="12">
        <f t="shared" si="28"/>
        <v>365.34331300325505</v>
      </c>
      <c r="S182" s="12">
        <f t="shared" si="28"/>
        <v>678.09061360460612</v>
      </c>
      <c r="T182" s="12">
        <f t="shared" si="28"/>
        <v>82.875182047644287</v>
      </c>
      <c r="U182" s="12">
        <f t="shared" si="28"/>
        <v>293.31776772995539</v>
      </c>
      <c r="V182" s="12">
        <f t="shared" si="28"/>
        <v>371.57841784552585</v>
      </c>
      <c r="W182" s="12">
        <f t="shared" si="28"/>
        <v>2209.9441387338256</v>
      </c>
      <c r="X182" s="12">
        <f t="shared" si="28"/>
        <v>111.15219240137424</v>
      </c>
      <c r="Y182" s="12">
        <f t="shared" si="28"/>
        <v>168.2347718701983</v>
      </c>
      <c r="Z182" s="12">
        <f t="shared" si="28"/>
        <v>459.517885810537</v>
      </c>
      <c r="AA182" s="19">
        <f t="shared" ref="AA182:AD182" si="29">SUM(AA179:AA181)</f>
        <v>585.39796989996921</v>
      </c>
      <c r="AB182" s="19">
        <f t="shared" si="29"/>
        <v>62.094947910000215</v>
      </c>
      <c r="AC182" s="19">
        <f t="shared" si="29"/>
        <v>110.69679915357474</v>
      </c>
      <c r="AD182" s="19">
        <f t="shared" si="29"/>
        <v>159</v>
      </c>
      <c r="AE182" s="19">
        <f t="shared" ref="AE182:AH182" si="30">SUM(AE179:AE181)</f>
        <v>26</v>
      </c>
      <c r="AF182" s="19">
        <f t="shared" si="30"/>
        <v>216</v>
      </c>
      <c r="AG182" s="19">
        <f t="shared" si="30"/>
        <v>142</v>
      </c>
      <c r="AH182" s="19">
        <f t="shared" si="30"/>
        <v>584</v>
      </c>
      <c r="AI182" s="19">
        <f t="shared" ref="AI182:AJ182" si="31">SUM(AI179:AI181)</f>
        <v>716</v>
      </c>
      <c r="AJ182" s="19">
        <f t="shared" si="31"/>
        <v>214</v>
      </c>
    </row>
    <row r="183" spans="2:36" x14ac:dyDescent="0.3">
      <c r="B183" s="7" t="s">
        <v>8</v>
      </c>
      <c r="C183" s="15">
        <v>5.0000000000000001E-4</v>
      </c>
      <c r="D183" s="15">
        <v>1.7940929834189077E-4</v>
      </c>
      <c r="E183" s="15">
        <v>1.9227320462217093E-4</v>
      </c>
      <c r="F183" s="15">
        <v>5.3528198086755926E-3</v>
      </c>
      <c r="G183" s="15">
        <v>2.2757509077449179E-3</v>
      </c>
      <c r="H183" s="15">
        <v>1.4260533838528768E-3</v>
      </c>
      <c r="I183" s="15">
        <v>6.7528913317569965E-3</v>
      </c>
      <c r="J183" s="15">
        <v>7.7391996867764417E-3</v>
      </c>
      <c r="K183" s="15">
        <v>1.1265439928283161E-2</v>
      </c>
      <c r="L183" s="15">
        <v>8.7128672594958688E-4</v>
      </c>
      <c r="M183" s="15">
        <v>2.3402809157989174E-2</v>
      </c>
      <c r="N183" s="15">
        <v>2.3981289042103822E-3</v>
      </c>
      <c r="O183" s="15">
        <v>5.4456893659857002E-3</v>
      </c>
      <c r="P183" s="15">
        <v>5.868506730948575E-3</v>
      </c>
      <c r="Q183" s="15">
        <v>5.518514286061542E-3</v>
      </c>
      <c r="R183" s="15">
        <v>4.2047095853303415E-3</v>
      </c>
      <c r="S183" s="15">
        <v>9.5543777565313282E-3</v>
      </c>
      <c r="T183" s="15">
        <v>8.8978712647225049E-4</v>
      </c>
      <c r="U183" s="15">
        <v>2.9176930378455612E-3</v>
      </c>
      <c r="V183" s="15">
        <v>3.9559168380015252E-3</v>
      </c>
      <c r="W183" s="15">
        <v>2.3665684606992428E-2</v>
      </c>
      <c r="X183" s="15">
        <v>1.1859687792778561E-3</v>
      </c>
      <c r="Y183" s="15">
        <v>1.7561043140613391E-3</v>
      </c>
      <c r="Z183" s="15">
        <v>4.7431751503066383E-3</v>
      </c>
      <c r="AA183" s="15">
        <v>4.7375687136523049E-3</v>
      </c>
      <c r="AB183" s="15">
        <v>4.3212399027508163E-4</v>
      </c>
      <c r="AC183" s="15">
        <v>6.9583213386711017E-4</v>
      </c>
      <c r="AD183" s="15">
        <v>1.0401135342133375E-3</v>
      </c>
      <c r="AE183" s="15">
        <v>4.7375687136523049E-3</v>
      </c>
      <c r="AF183" s="15">
        <v>4.3212399027508163E-4</v>
      </c>
      <c r="AG183" s="15">
        <v>6.9583213386711017E-4</v>
      </c>
      <c r="AH183" s="15">
        <v>4.2132434623712431E-3</v>
      </c>
      <c r="AI183" s="15">
        <v>5.6707522400640436E-3</v>
      </c>
      <c r="AJ183" s="50">
        <v>1.3921840787448E-3</v>
      </c>
    </row>
    <row r="184" spans="2:36" x14ac:dyDescent="0.3">
      <c r="B184" s="6"/>
      <c r="C184" s="14" t="s">
        <v>7</v>
      </c>
    </row>
  </sheetData>
  <mergeCells count="36">
    <mergeCell ref="AI27:AL27"/>
    <mergeCell ref="AI76:AL76"/>
    <mergeCell ref="AI127:AL127"/>
    <mergeCell ref="AI176:AL176"/>
    <mergeCell ref="AE27:AH27"/>
    <mergeCell ref="AE76:AH76"/>
    <mergeCell ref="AE127:AH127"/>
    <mergeCell ref="AE176:AH176"/>
    <mergeCell ref="S76:V76"/>
    <mergeCell ref="S27:V27"/>
    <mergeCell ref="AA27:AD27"/>
    <mergeCell ref="AA76:AD76"/>
    <mergeCell ref="AA127:AD127"/>
    <mergeCell ref="AA176:AD176"/>
    <mergeCell ref="W27:Z27"/>
    <mergeCell ref="W76:Z76"/>
    <mergeCell ref="W127:Z127"/>
    <mergeCell ref="W176:Z176"/>
    <mergeCell ref="G27:J27"/>
    <mergeCell ref="K27:N27"/>
    <mergeCell ref="O27:R27"/>
    <mergeCell ref="C76:F76"/>
    <mergeCell ref="G76:J76"/>
    <mergeCell ref="K76:N76"/>
    <mergeCell ref="C27:F27"/>
    <mergeCell ref="O76:R76"/>
    <mergeCell ref="G127:J127"/>
    <mergeCell ref="K127:N127"/>
    <mergeCell ref="O127:R127"/>
    <mergeCell ref="S127:V127"/>
    <mergeCell ref="C127:F127"/>
    <mergeCell ref="C176:F176"/>
    <mergeCell ref="G176:J176"/>
    <mergeCell ref="K176:N176"/>
    <mergeCell ref="O176:R176"/>
    <mergeCell ref="S176:V176"/>
  </mergeCells>
  <phoneticPr fontId="25" type="noConversion"/>
  <pageMargins left="0.7" right="0.7" top="0.75" bottom="0.75" header="0.3" footer="0.3"/>
  <pageSetup scale="1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EFC7D649105419D514C7461879083" ma:contentTypeVersion="36" ma:contentTypeDescription="Create a new document." ma:contentTypeScope="" ma:versionID="3c0889f5edacf83a2c5a0d02a9012913">
  <xsd:schema xmlns:xsd="http://www.w3.org/2001/XMLSchema" xmlns:xs="http://www.w3.org/2001/XMLSchema" xmlns:p="http://schemas.microsoft.com/office/2006/metadata/properties" xmlns:ns1="http://schemas.microsoft.com/sharepoint/v3" xmlns:ns2="f5822c99-9961-48ca-933e-5d90a4aa8158" xmlns:ns3="d308fceb-9ca2-4f99-a260-64602f61e6f4" targetNamespace="http://schemas.microsoft.com/office/2006/metadata/properties" ma:root="true" ma:fieldsID="ae100f0a685c3b1a7395b9108ece4adc" ns1:_="" ns2:_="" ns3:_="">
    <xsd:import namespace="http://schemas.microsoft.com/sharepoint/v3"/>
    <xsd:import namespace="f5822c99-9961-48ca-933e-5d90a4aa8158"/>
    <xsd:import namespace="d308fceb-9ca2-4f99-a260-64602f61e6f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onfidential_x0020_Classification" minOccurs="0"/>
                <xsd:element ref="ns2:Data_x0020_Retention_x0020_Classification" minOccurs="0"/>
                <xsd:element ref="ns2:Workspaces_ID" minOccurs="0"/>
                <xsd:element ref="ns3:Reporting_x0020_Area" minOccurs="0"/>
                <xsd:element ref="ns3:Notes0" minOccurs="0"/>
                <xsd:element ref="ns3:ChartList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22c99-9961-48ca-933e-5d90a4aa8158" elementFormDefault="qualified">
    <xsd:import namespace="http://schemas.microsoft.com/office/2006/documentManagement/types"/>
    <xsd:import namespace="http://schemas.microsoft.com/office/infopath/2007/PartnerControls"/>
    <xsd:element name="Confidential_x0020_Classification" ma:index="10" nillable="true" ma:displayName="Information Classification" ma:description="Information Classification (per Information Resource Master Policy 01-04-00)" ma:format="Dropdown" ma:internalName="Confidential_x0020_Classification" ma:readOnly="false">
      <xsd:simpleType>
        <xsd:restriction base="dms:Choice">
          <xsd:enumeration value="Public"/>
          <xsd:enumeration value="Internal Use"/>
          <xsd:enumeration value="Confidential"/>
          <xsd:enumeration value="Confidential –Restricted Distribution"/>
        </xsd:restriction>
      </xsd:simpleType>
    </xsd:element>
    <xsd:element name="Data_x0020_Retention_x0020_Classification" ma:index="11" nillable="true" ma:displayName="Data Retention Classification" ma:description="Data Retention Classification (per Information Resource Master Policy 01-07-00)" ma:format="Dropdown" ma:internalName="Data_x0020_Retention_x0020_Classification" ma:readOnly="false">
      <xsd:simpleType>
        <xsd:restriction base="dms:Choice">
          <xsd:enumeration value="Official Record"/>
          <xsd:enumeration value="Non-Record"/>
        </xsd:restriction>
      </xsd:simpleType>
    </xsd:element>
    <xsd:element name="Workspaces_ID" ma:index="12" nillable="true" ma:displayName="Workspaces_ID" ma:internalName="Workspaces_ID" ma:readOnly="false">
      <xsd:simpleType>
        <xsd:restriction base="dms:Text">
          <xsd:maxLength value="255"/>
        </xsd:restriction>
      </xsd:simpleType>
    </xsd:element>
    <xsd:element name="TaxCatchAll" ma:index="20" nillable="true" ma:displayName="Taxonomy Catch All Column" ma:hidden="true" ma:list="{47eccd1a-df23-4c73-bb03-f5981d979894}" ma:internalName="TaxCatchAll" ma:showField="CatchAllData" ma:web="f5822c99-9961-48ca-933e-5d90a4aa8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8fceb-9ca2-4f99-a260-64602f61e6f4" elementFormDefault="qualified">
    <xsd:import namespace="http://schemas.microsoft.com/office/2006/documentManagement/types"/>
    <xsd:import namespace="http://schemas.microsoft.com/office/infopath/2007/PartnerControls"/>
    <xsd:element name="Reporting_x0020_Area" ma:index="13" nillable="true" ma:displayName="Reporting Area" ma:default="." ma:description="Reporting Area" ma:format="Dropdown" ma:internalName="Reporting_x0020_Area" ma:readOnly="false">
      <xsd:simpleType>
        <xsd:restriction base="dms:Choice">
          <xsd:enumeration value="."/>
          <xsd:enumeration value="00 References"/>
          <xsd:enumeration value="01 Service Reliability"/>
          <xsd:enumeration value="02 Power Supply and Generation"/>
          <xsd:enumeration value="03 Renewable Energy"/>
          <xsd:enumeration value="04 Customer Service"/>
          <xsd:enumeration value="05 Financial"/>
          <xsd:enumeration value="06 Safety"/>
          <xsd:enumeration value="07 Rates and Revenues"/>
          <xsd:enumeration value="08 Emerging Technologies"/>
        </xsd:restriction>
      </xsd:simpleType>
    </xsd:element>
    <xsd:element name="Notes0" ma:index="14" nillable="true" ma:displayName="Notes" ma:description="Short Note for the Document - Used for shortcut to Chart" ma:internalName="Notes0" ma:readOnly="false">
      <xsd:simpleType>
        <xsd:restriction base="dms:Text">
          <xsd:maxLength value="255"/>
        </xsd:restriction>
      </xsd:simpleType>
    </xsd:element>
    <xsd:element name="ChartList" ma:index="15" nillable="true" ma:displayName="Chart List" ma:description="List of Charts in the Word Document" ma:internalName="ChartList" ma:readOnly="false">
      <xsd:simpleType>
        <xsd:restriction base="dms:Not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55cc815-6a27-4259-a1c5-43c2b30fea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rtList xmlns="d308fceb-9ca2-4f99-a260-64602f61e6f4" xsi:nil="true"/>
    <PublishingStartDate xmlns="http://schemas.microsoft.com/sharepoint/v3" xsi:nil="true"/>
    <lcf76f155ced4ddcb4097134ff3c332f xmlns="d308fceb-9ca2-4f99-a260-64602f61e6f4">
      <Terms xmlns="http://schemas.microsoft.com/office/infopath/2007/PartnerControls"/>
    </lcf76f155ced4ddcb4097134ff3c332f>
    <TaxCatchAll xmlns="f5822c99-9961-48ca-933e-5d90a4aa8158" xsi:nil="true"/>
    <Data_x0020_Retention_x0020_Classification xmlns="f5822c99-9961-48ca-933e-5d90a4aa8158" xsi:nil="true"/>
    <Notes0 xmlns="d308fceb-9ca2-4f99-a260-64602f61e6f4" xsi:nil="true"/>
    <Workspaces_ID xmlns="f5822c99-9961-48ca-933e-5d90a4aa8158">1.9.743070</Workspaces_ID>
    <Confidential_x0020_Classification xmlns="f5822c99-9961-48ca-933e-5d90a4aa8158" xsi:nil="true"/>
    <PublishingExpirationDate xmlns="http://schemas.microsoft.com/sharepoint/v3" xsi:nil="true"/>
    <Reporting_x0020_Area xmlns="d308fceb-9ca2-4f99-a260-64602f61e6f4">03 Renewable Energy</Reporting_x0020_Area>
  </documentManagement>
</p:properties>
</file>

<file path=customXml/itemProps1.xml><?xml version="1.0" encoding="utf-8"?>
<ds:datastoreItem xmlns:ds="http://schemas.openxmlformats.org/officeDocument/2006/customXml" ds:itemID="{62AA9161-AEDA-45BC-AB85-5A85B6C1EF99}"/>
</file>

<file path=customXml/itemProps2.xml><?xml version="1.0" encoding="utf-8"?>
<ds:datastoreItem xmlns:ds="http://schemas.openxmlformats.org/officeDocument/2006/customXml" ds:itemID="{53346153-5B8F-4A9C-A867-8F701AD3E1DF}"/>
</file>

<file path=customXml/itemProps3.xml><?xml version="1.0" encoding="utf-8"?>
<ds:datastoreItem xmlns:ds="http://schemas.openxmlformats.org/officeDocument/2006/customXml" ds:itemID="{01EF5598-B121-4A17-98C1-827985BA2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3J Curtailment by Category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2023-08-01T21:38:36Z</dcterms:created>
  <dcterms:modified xsi:type="dcterms:W3CDTF">2023-08-01T21:38:55Z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0x010100470EFC7D649105419D514C7461879083</vt:lpwstr>
  </property>
  <property fmtid="{D5CDD505-2E9C-101B-9397-08002B2CF9AE}" pid="4" name="_dlc_DocIdItemGuid">
    <vt:lpwstr>30a8b4a2-3eae-4756-a4b5-c9575a8036b5</vt:lpwstr>
  </property>
  <property fmtid="{D5CDD505-2E9C-101B-9397-08002B2CF9AE}" pid="5" name="URL">
    <vt:lpwstr/>
  </property>
</Properties>
</file>