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B30B37DE-EAC5-4C86-9246-97E720CBA2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b_green_button_connect" sheetId="5" r:id="rId1"/>
    <sheet name="04c_green_button_download" sheetId="6" r:id="rId2"/>
  </sheets>
  <definedNames>
    <definedName name="b_num_cust_in_GB_connect" localSheetId="0">OFFSET('04b_green_button_connect'!$B$5:$B$12,COUNTA('04b_green_button_connect'!$A$5:$A$1004)-8,0,8,1)</definedName>
    <definedName name="b_pct_cust_in_GB_connect" localSheetId="0">OFFSET('04b_green_button_connect'!$E$5:$E$12,COUNTA('04b_green_button_connect'!$E$5:$E$1004)-8,0,8,1)</definedName>
    <definedName name="b_qtr" localSheetId="0">OFFSET('04b_green_button_connect'!$A$5:$A$12,COUNTA('04b_green_button_connect'!$A$5:$A$1004)-8,0,8,1)</definedName>
    <definedName name="b_trgt_pct_ami_cust" localSheetId="0">OFFSET('04b_green_button_connect'!$F$5:$F$12,COUNTA('04b_green_button_connect'!$E$5:$E$1004)-8,0,8,1)</definedName>
    <definedName name="c_num_cust_in_GB_dwnld" localSheetId="1">OFFSET('04c_green_button_download'!$B$5:$B$12,COUNTA('04c_green_button_download'!$A$5:$A$1004)-8,0,8,1)</definedName>
    <definedName name="c_pct_cust_in_GB_dwnld" localSheetId="1">OFFSET('04c_green_button_download'!$E$5:$E$12,COUNTA('04c_green_button_download'!$E$5:$E$1004)-8,0,8,1)</definedName>
    <definedName name="c_qtr" localSheetId="1">OFFSET('04c_green_button_download'!$A$5:$A$12,COUNTA('04c_green_button_download'!$A$5:$A$1004)-8,0,8,1)</definedName>
    <definedName name="c_trgt_pct_ami_cust" localSheetId="1">OFFSET('04c_green_button_download'!$F$5:$F$12,COUNTA('04c_green_button_download'!$E$5:$E$1004)-8,0,8,1)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E13" i="6"/>
  <c r="F13" i="5"/>
  <c r="E13" i="5"/>
  <c r="F5" i="5" l="1"/>
  <c r="F12" i="6" l="1"/>
  <c r="F11" i="6"/>
  <c r="F10" i="6"/>
  <c r="F9" i="6"/>
  <c r="F8" i="6"/>
  <c r="F7" i="6"/>
  <c r="F6" i="6"/>
  <c r="F5" i="6"/>
  <c r="F12" i="5"/>
  <c r="F11" i="5"/>
  <c r="F10" i="5"/>
  <c r="F9" i="5"/>
  <c r="F8" i="5"/>
  <c r="F7" i="5"/>
  <c r="F6" i="5"/>
  <c r="E5" i="6"/>
  <c r="E6" i="6"/>
  <c r="E7" i="6"/>
  <c r="E8" i="6"/>
  <c r="E9" i="6"/>
  <c r="E10" i="6"/>
  <c r="E11" i="6"/>
  <c r="E12" i="6"/>
  <c r="E12" i="5" l="1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<sst xmlns="http://schemas.openxmlformats.org/spreadsheetml/2006/main" count="44" uniqueCount="25">
  <si>
    <t>Hawaiian Electric Companies</t>
  </si>
  <si>
    <t>Q2 2021</t>
  </si>
  <si>
    <t>Q3 2021</t>
  </si>
  <si>
    <t>Q4 2021</t>
  </si>
  <si>
    <t>Q1 2022</t>
  </si>
  <si>
    <t>Q2 2022</t>
  </si>
  <si>
    <t>Q3 2022</t>
  </si>
  <si>
    <t>Q4 2022</t>
  </si>
  <si>
    <t>Primary Vertical Axis</t>
  </si>
  <si>
    <t>Secondary Vertical Axis</t>
  </si>
  <si>
    <t>Horizontal Axis</t>
  </si>
  <si>
    <t>Quarter</t>
  </si>
  <si>
    <t>Q1 2023</t>
  </si>
  <si>
    <t>Total Number of Customers (not charted, but useful for calculating percentage in column E)</t>
  </si>
  <si>
    <t>Total Number of Customers with advanced meters installed (not charted, but useful for calculating percentage in column F)</t>
  </si>
  <si>
    <t>Number of Customers
participating in Green
Button Download
My Data program</t>
  </si>
  <si>
    <t>Number of Customers
participating in Green
Button Connect
My Data program</t>
  </si>
  <si>
    <t>Percent of Customers
participating in Green
Button Download
My Data program</t>
  </si>
  <si>
    <t>Percent of Customers
participating in Green
Button Connect
My Data program</t>
  </si>
  <si>
    <t>Green Button Connect My Data</t>
  </si>
  <si>
    <t>Green Button Download My Data</t>
  </si>
  <si>
    <t>Target (Percent of
Customers with advanced
meters installed)</t>
  </si>
  <si>
    <t>For these two columns below, enter the values directly, Do Not Reference the Green Button Connect tab.</t>
  </si>
  <si>
    <t>For these two columns below, enter the values directly, Do Not Reference the Green Button Download tab.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</si>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</sst>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wrapText="1"/>
    </xf>
    <xf numFmtId="1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/>
    <xf numFmtId="10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3" fontId="2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30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2 2 2" xfId="14" xr:uid="{00000000-0005-0000-0000-00000D000000}"/>
    <cellStyle name="Normal 2 2 2 2" xfId="15" xr:uid="{00000000-0005-0000-0000-00000E000000}"/>
    <cellStyle name="Normal 2 2 3" xfId="16" xr:uid="{00000000-0005-0000-0000-00000F000000}"/>
    <cellStyle name="Normal 2 2 4" xfId="17" xr:uid="{00000000-0005-0000-0000-000010000000}"/>
    <cellStyle name="Normal 2 3" xfId="18" xr:uid="{00000000-0005-0000-0000-000011000000}"/>
    <cellStyle name="Normal 3" xfId="19" xr:uid="{00000000-0005-0000-0000-000012000000}"/>
    <cellStyle name="Normal 3 2" xfId="20" xr:uid="{00000000-0005-0000-0000-000013000000}"/>
    <cellStyle name="Normal 3 3" xfId="21" xr:uid="{00000000-0005-0000-0000-000014000000}"/>
    <cellStyle name="Normal 4" xfId="22" xr:uid="{00000000-0005-0000-0000-000015000000}"/>
    <cellStyle name="Normal 4 2" xfId="23" xr:uid="{00000000-0005-0000-0000-000016000000}"/>
    <cellStyle name="Normal 5" xfId="24" xr:uid="{00000000-0005-0000-0000-000017000000}"/>
    <cellStyle name="Percent" xfId="1" builtinId="5"/>
    <cellStyle name="Percent 2" xfId="25" xr:uid="{00000000-0005-0000-0000-000019000000}"/>
    <cellStyle name="Percent 2 2" xfId="26" xr:uid="{00000000-0005-0000-0000-00001A000000}"/>
    <cellStyle name="Percent 3" xfId="27" xr:uid="{00000000-0005-0000-0000-00001B000000}"/>
    <cellStyle name="Percent 4" xfId="28" xr:uid="{00000000-0005-0000-0000-00001C000000}"/>
    <cellStyle name="Percent 9" xfId="29" xr:uid="{00000000-0005-0000-0000-00001D000000}"/>
  </cellStyles>
  <dxfs count="0"/>
  <tableStyles count="0" defaultTableStyle="TableStyleMedium2" defaultPivotStyle="PivotStyleLight16"/>
  <colors>
    <mruColors>
      <color rgb="FF53D834"/>
      <color rgb="FF67F319"/>
      <color rgb="FF458600"/>
      <color rgb="FF2375DB"/>
      <color rgb="FF715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Hawaiian Electric, </a:t>
            </a:r>
            <a:r>
              <a:rPr lang="en-US" sz="1400">
                <a:solidFill>
                  <a:schemeClr val="accent1"/>
                </a:solidFill>
              </a:rPr>
              <a:t>Number</a:t>
            </a:r>
            <a:r>
              <a:rPr lang="en-US" sz="1400"/>
              <a:t> and </a:t>
            </a:r>
            <a:r>
              <a:rPr lang="en-US" sz="1400">
                <a:solidFill>
                  <a:srgbClr val="FF0000"/>
                </a:solidFill>
              </a:rPr>
              <a:t>Percent</a:t>
            </a:r>
            <a:r>
              <a:rPr lang="en-US" sz="1400"/>
              <a:t> of Customers participating in Green</a:t>
            </a:r>
            <a:r>
              <a:rPr lang="en-US" sz="1400" baseline="0"/>
              <a:t> Button Connect My Data</a:t>
            </a:r>
            <a:r>
              <a:rPr lang="en-US" sz="1400"/>
              <a:t> program, Quarterly</a:t>
            </a:r>
          </a:p>
        </c:rich>
      </c:tx>
      <c:layout>
        <c:manualLayout>
          <c:xMode val="edge"/>
          <c:yMode val="edge"/>
          <c:x val="0.15566956099665624"/>
          <c:y val="1.397378212775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15455003056125"/>
          <c:y val="0.15100612423447071"/>
          <c:w val="0.76220936852071575"/>
          <c:h val="0.5370539453844864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'04b_green_button_connect'!$B$4</c:f>
              <c:strCache>
                <c:ptCount val="1"/>
                <c:pt idx="0">
                  <c:v>Number of Customers
participating in Green
Button Connect
My Data program</c:v>
                </c:pt>
              </c:strCache>
            </c:strRef>
          </c:tx>
          <c:spPr>
            <a:solidFill>
              <a:srgbClr val="53D834"/>
            </a:solidFill>
          </c:spPr>
          <c:invertIfNegative val="0"/>
          <c:cat>
            <c:strRef>
              <c:f>'04b_green_button_connect'!b_qtr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'04b_green_button_connect'!b_num_cust_in_GB_connect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7-4307-B3AD-829EFA77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50"/>
        <c:axId val="587441248"/>
        <c:axId val="440311592"/>
      </c:barChart>
      <c:lineChart>
        <c:grouping val="standard"/>
        <c:varyColors val="0"/>
        <c:ser>
          <c:idx val="0"/>
          <c:order val="0"/>
          <c:tx>
            <c:strRef>
              <c:f>'04b_green_button_connect'!$E$4</c:f>
              <c:strCache>
                <c:ptCount val="1"/>
                <c:pt idx="0">
                  <c:v>Percent of Customers
participating in Green
Button Connect
My Data program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'04b_green_button_connect'!b_qtr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'04b_green_button_connect'!b_pct_cust_in_GB_connect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7-4307-B3AD-829EFA77B6E3}"/>
            </c:ext>
          </c:extLst>
        </c:ser>
        <c:ser>
          <c:idx val="1"/>
          <c:order val="2"/>
          <c:tx>
            <c:strRef>
              <c:f>'04b_green_button_connect'!$F$4</c:f>
              <c:strCache>
                <c:ptCount val="1"/>
                <c:pt idx="0">
                  <c:v>Target (Percent of
Customers with advanced
meters installed)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2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'04b_green_button_connect'!b_qtr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'04b_green_button_connect'!b_trgt_pct_ami_cust</c:f>
              <c:numCache>
                <c:formatCode>0.00%</c:formatCode>
                <c:ptCount val="8"/>
                <c:pt idx="0">
                  <c:v>6.1541880057003798E-2</c:v>
                </c:pt>
                <c:pt idx="1">
                  <c:v>0.10312174840130844</c:v>
                </c:pt>
                <c:pt idx="2">
                  <c:v>0.13585713921446968</c:v>
                </c:pt>
                <c:pt idx="3">
                  <c:v>0.21235752594493978</c:v>
                </c:pt>
                <c:pt idx="4">
                  <c:v>0.32105853654390454</c:v>
                </c:pt>
                <c:pt idx="5">
                  <c:v>0.40799002150391406</c:v>
                </c:pt>
                <c:pt idx="6">
                  <c:v>0.50211000110716508</c:v>
                </c:pt>
                <c:pt idx="7">
                  <c:v>0.58761295212788611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37-4307-B3AD-829EFA77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00744"/>
        <c:axId val="583997216"/>
      </c:lineChart>
      <c:catAx>
        <c:axId val="5874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311592"/>
        <c:crosses val="autoZero"/>
        <c:auto val="1"/>
        <c:lblAlgn val="ctr"/>
        <c:lblOffset val="100"/>
        <c:noMultiLvlLbl val="0"/>
      </c:catAx>
      <c:valAx>
        <c:axId val="44031159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1.7875633696472871E-2"/>
              <c:y val="0.32138784333248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587441248"/>
        <c:crosses val="autoZero"/>
        <c:crossBetween val="between"/>
        <c:majorUnit val="1"/>
      </c:valAx>
      <c:valAx>
        <c:axId val="58399721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Percent of Customers</a:t>
                </a:r>
              </a:p>
            </c:rich>
          </c:tx>
          <c:layout>
            <c:manualLayout>
              <c:xMode val="edge"/>
              <c:yMode val="edge"/>
              <c:x val="0.95444786011337623"/>
              <c:y val="0.3461184993796230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584000744"/>
        <c:crosses val="max"/>
        <c:crossBetween val="between"/>
      </c:valAx>
      <c:catAx>
        <c:axId val="5840007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83997216"/>
        <c:crosses val="max"/>
        <c:auto val="0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5857632521962202E-3"/>
          <c:y val="0.78024538820945255"/>
          <c:w val="0.98653192751591001"/>
          <c:h val="0.219754611790547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Hawaiian Electric, </a:t>
            </a:r>
            <a:r>
              <a:rPr lang="en-US" sz="1400">
                <a:solidFill>
                  <a:schemeClr val="accent1"/>
                </a:solidFill>
              </a:rPr>
              <a:t>Number</a:t>
            </a:r>
            <a:r>
              <a:rPr lang="en-US" sz="1400"/>
              <a:t> and </a:t>
            </a:r>
            <a:r>
              <a:rPr lang="en-US" sz="1400">
                <a:solidFill>
                  <a:srgbClr val="FF0000"/>
                </a:solidFill>
              </a:rPr>
              <a:t>Percent</a:t>
            </a:r>
            <a:r>
              <a:rPr lang="en-US" sz="1400"/>
              <a:t> of Customers participating in Green</a:t>
            </a:r>
            <a:r>
              <a:rPr lang="en-US" sz="1400" baseline="0"/>
              <a:t> Button Download My Data</a:t>
            </a:r>
            <a:r>
              <a:rPr lang="en-US" sz="1400"/>
              <a:t> program, Quarterly</a:t>
            </a:r>
          </a:p>
        </c:rich>
      </c:tx>
      <c:layout>
        <c:manualLayout>
          <c:xMode val="edge"/>
          <c:yMode val="edge"/>
          <c:x val="0.15566956099665624"/>
          <c:y val="1.397378212775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15455003056125"/>
          <c:y val="0.15100612423447071"/>
          <c:w val="0.76220936852071575"/>
          <c:h val="0.5370539453844864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'04c_green_button_download'!$B$4</c:f>
              <c:strCache>
                <c:ptCount val="1"/>
                <c:pt idx="0">
                  <c:v>Number of Customers
participating in Green
Button Download
My Data program</c:v>
                </c:pt>
              </c:strCache>
            </c:strRef>
          </c:tx>
          <c:spPr>
            <a:solidFill>
              <a:srgbClr val="53D834"/>
            </a:solidFill>
          </c:spPr>
          <c:invertIfNegative val="0"/>
          <c:cat>
            <c:strRef>
              <c:f>'04c_green_button_download'!c_qtr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'04c_green_button_download'!c_num_cust_in_GB_dwnld</c:f>
              <c:numCache>
                <c:formatCode>#,##0</c:formatCode>
                <c:ptCount val="8"/>
                <c:pt idx="0">
                  <c:v>1450</c:v>
                </c:pt>
                <c:pt idx="1">
                  <c:v>2305</c:v>
                </c:pt>
                <c:pt idx="2">
                  <c:v>3503</c:v>
                </c:pt>
                <c:pt idx="3">
                  <c:v>4953</c:v>
                </c:pt>
                <c:pt idx="4">
                  <c:v>7758</c:v>
                </c:pt>
                <c:pt idx="5">
                  <c:v>10887</c:v>
                </c:pt>
                <c:pt idx="6">
                  <c:v>13192</c:v>
                </c:pt>
                <c:pt idx="7">
                  <c:v>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4-47B8-A368-C55B66F8F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50"/>
        <c:axId val="583997608"/>
        <c:axId val="583998000"/>
      </c:barChart>
      <c:lineChart>
        <c:grouping val="standard"/>
        <c:varyColors val="0"/>
        <c:ser>
          <c:idx val="0"/>
          <c:order val="0"/>
          <c:tx>
            <c:strRef>
              <c:f>'04c_green_button_download'!$E$4</c:f>
              <c:strCache>
                <c:ptCount val="1"/>
                <c:pt idx="0">
                  <c:v>Percent of Customers
participating in Green
Button Download
My Data program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'04c_green_button_download'!c_qtr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'04c_green_button_download'!c_pct_cust_in_GB_dwnld</c:f>
              <c:numCache>
                <c:formatCode>0.00%</c:formatCode>
                <c:ptCount val="8"/>
                <c:pt idx="0">
                  <c:v>3.0980324289215217E-3</c:v>
                </c:pt>
                <c:pt idx="1">
                  <c:v>4.9248032749407639E-3</c:v>
                </c:pt>
                <c:pt idx="2">
                  <c:v>7.4434991032952839E-3</c:v>
                </c:pt>
                <c:pt idx="3">
                  <c:v>1.0524593508027844E-2</c:v>
                </c:pt>
                <c:pt idx="4">
                  <c:v>1.6484917511665659E-2</c:v>
                </c:pt>
                <c:pt idx="5">
                  <c:v>2.3133706747809235E-2</c:v>
                </c:pt>
                <c:pt idx="6">
                  <c:v>2.8087925939174054E-2</c:v>
                </c:pt>
                <c:pt idx="7">
                  <c:v>3.2395223860258733E-2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4-47B8-A368-C55B66F8F87F}"/>
            </c:ext>
          </c:extLst>
        </c:ser>
        <c:ser>
          <c:idx val="1"/>
          <c:order val="2"/>
          <c:tx>
            <c:strRef>
              <c:f>'04c_green_button_download'!$F$4</c:f>
              <c:strCache>
                <c:ptCount val="1"/>
                <c:pt idx="0">
                  <c:v>Target (Percent of
Customers with advanced
meters installed)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2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'04c_green_button_download'!c_qtr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'04c_green_button_download'!c_trgt_pct_ami_cust</c:f>
              <c:numCache>
                <c:formatCode>0.00%</c:formatCode>
                <c:ptCount val="8"/>
                <c:pt idx="0">
                  <c:v>6.1541880057003798E-2</c:v>
                </c:pt>
                <c:pt idx="1">
                  <c:v>0.10312174840130844</c:v>
                </c:pt>
                <c:pt idx="2">
                  <c:v>0.13585713921446968</c:v>
                </c:pt>
                <c:pt idx="3">
                  <c:v>0.21235752594493978</c:v>
                </c:pt>
                <c:pt idx="4">
                  <c:v>0.32105853654390454</c:v>
                </c:pt>
                <c:pt idx="5">
                  <c:v>0.40799002150391406</c:v>
                </c:pt>
                <c:pt idx="6">
                  <c:v>0.50211000110716508</c:v>
                </c:pt>
                <c:pt idx="7">
                  <c:v>0.58761295212788611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E4-47B8-A368-C55B66F8F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96824"/>
        <c:axId val="584001528"/>
      </c:lineChart>
      <c:catAx>
        <c:axId val="58399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3998000"/>
        <c:crosses val="autoZero"/>
        <c:auto val="1"/>
        <c:lblAlgn val="ctr"/>
        <c:lblOffset val="100"/>
        <c:noMultiLvlLbl val="0"/>
      </c:catAx>
      <c:valAx>
        <c:axId val="5839980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1.7875633696472871E-2"/>
              <c:y val="0.32138784333248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583997608"/>
        <c:crosses val="autoZero"/>
        <c:crossBetween val="between"/>
      </c:valAx>
      <c:valAx>
        <c:axId val="58400152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Percent of Customers</a:t>
                </a:r>
              </a:p>
            </c:rich>
          </c:tx>
          <c:layout>
            <c:manualLayout>
              <c:xMode val="edge"/>
              <c:yMode val="edge"/>
              <c:x val="0.95444786011337623"/>
              <c:y val="0.3461184993796230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583996824"/>
        <c:crosses val="max"/>
        <c:crossBetween val="between"/>
      </c:valAx>
      <c:catAx>
        <c:axId val="58399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0015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5857632521962202E-3"/>
          <c:y val="0.78024538820945255"/>
          <c:w val="0.98653192751591001"/>
          <c:h val="0.219754611790547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457200</xdr:colOff>
      <xdr:row>0</xdr:row>
      <xdr:rowOff>97970</xdr:rowOff>
    </xdr:from>
    <xdr:to>
      <xdr:col>14</xdr:col>
      <xdr:colOff>144145</xdr:colOff>
      <xdr:row>9</xdr:row>
      <xdr:rowOff>118290</xdr:rowOff>
    </xdr:to>
    <xdr:graphicFrame macro="">
      <xdr:nvGraphicFramePr>
        <xdr:cNvPr id="3" name="04b_green_button_conn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142875</xdr:colOff>
      <xdr:row>0</xdr:row>
      <xdr:rowOff>114300</xdr:rowOff>
    </xdr:from>
    <xdr:to>
      <xdr:col>13</xdr:col>
      <xdr:colOff>420370</xdr:colOff>
      <xdr:row>12</xdr:row>
      <xdr:rowOff>90170</xdr:rowOff>
    </xdr:to>
    <xdr:graphicFrame macro="">
      <xdr:nvGraphicFramePr>
        <xdr:cNvPr id="2" name="04c_green_button_downlo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C000"/>
    <pageSetUpPr fitToPage="1"/>
  </sheetPr>
  <dimension ref="A1:R32"/>
  <sheetViews>
    <sheetView showGridLines="0" tabSelected="1" zoomScaleNormal="100" zoomScaleSheetLayoutView="90" workbookViewId="0">
      <pane ySplit="4" topLeftCell="A5" activePane="bottomLeft" state="frozen"/>
      <selection pane="bottomLeft"/>
    </sheetView>
  </sheetViews>
  <sheetFormatPr defaultColWidth="8.88671875" defaultRowHeight="13.8" x14ac:dyDescent="0.25"/>
  <cols>
    <col min="1" max="1" width="13.6640625" style="5" customWidth="1"/>
    <col min="2" max="2" width="13.6640625" style="8" customWidth="1"/>
    <col min="3" max="3" width="13.6640625" style="9" customWidth="1"/>
    <col min="4" max="4" width="23.6640625" style="9" customWidth="1"/>
    <col min="5" max="6" width="13.6640625" style="9" customWidth="1"/>
    <col min="7" max="13" width="13.6640625" style="5" customWidth="1"/>
    <col min="14" max="14" width="8.88671875" style="5" customWidth="1"/>
    <col min="15" max="16384" width="8.88671875" style="5"/>
  </cols>
  <sheetData>
    <row r="1" spans="1:18" ht="98.4" customHeight="1" x14ac:dyDescent="0.3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customHeight="1" x14ac:dyDescent="0.3">
      <c r="A2" s="20" t="s">
        <v>19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6" customFormat="1" ht="44.25" customHeight="1" x14ac:dyDescent="0.3">
      <c r="A3" s="10" t="s">
        <v>10</v>
      </c>
      <c r="B3" s="10" t="s">
        <v>8</v>
      </c>
      <c r="C3" s="22" t="s">
        <v>23</v>
      </c>
      <c r="D3" s="23"/>
      <c r="E3" s="10" t="s">
        <v>9</v>
      </c>
      <c r="F3" s="10" t="s">
        <v>9</v>
      </c>
    </row>
    <row r="4" spans="1:18" ht="111" x14ac:dyDescent="0.3">
      <c r="A4" s="11" t="s">
        <v>11</v>
      </c>
      <c r="B4" s="12" t="s">
        <v>16</v>
      </c>
      <c r="C4" s="13" t="s">
        <v>13</v>
      </c>
      <c r="D4" s="13" t="s">
        <v>14</v>
      </c>
      <c r="E4" s="12" t="s">
        <v>18</v>
      </c>
      <c r="F4" s="13" t="s">
        <v>21</v>
      </c>
      <c r="I4" s="7"/>
    </row>
    <row r="5" spans="1:18" x14ac:dyDescent="0.25">
      <c r="A5" s="14" t="s">
        <v>1</v>
      </c>
      <c r="B5" s="15">
        <v>0</v>
      </c>
      <c r="C5" s="15">
        <v>468039</v>
      </c>
      <c r="D5" s="15">
        <v>12249</v>
      </c>
      <c r="E5" s="16">
        <f t="shared" ref="E5:E13" si="0">IF(AND(B5="",C5=""),NA(),B5/C5)</f>
        <v>0</v>
      </c>
      <c r="F5" s="16">
        <f>IF(AND(D5="",C5=""),NA(),D5/C5)</f>
        <v>2.6170896015075665E-2</v>
      </c>
      <c r="H5" s="21"/>
    </row>
    <row r="6" spans="1:18" x14ac:dyDescent="0.25">
      <c r="A6" s="14" t="s">
        <v>2</v>
      </c>
      <c r="B6" s="15">
        <v>0</v>
      </c>
      <c r="C6" s="15">
        <v>468039</v>
      </c>
      <c r="D6" s="15">
        <v>28804</v>
      </c>
      <c r="E6" s="16">
        <f t="shared" si="0"/>
        <v>0</v>
      </c>
      <c r="F6" s="16">
        <f t="shared" ref="F6:F13" si="1">IF(AND(D6="",C6=""),NA(),D6/C6)</f>
        <v>6.1541880057003798E-2</v>
      </c>
      <c r="H6" s="21"/>
    </row>
    <row r="7" spans="1:18" x14ac:dyDescent="0.25">
      <c r="A7" s="14" t="s">
        <v>3</v>
      </c>
      <c r="B7" s="15">
        <v>0</v>
      </c>
      <c r="C7" s="15">
        <v>468039</v>
      </c>
      <c r="D7" s="15">
        <v>48265</v>
      </c>
      <c r="E7" s="16">
        <f t="shared" si="0"/>
        <v>0</v>
      </c>
      <c r="F7" s="16">
        <f t="shared" si="1"/>
        <v>0.10312174840130844</v>
      </c>
      <c r="H7" s="21"/>
    </row>
    <row r="8" spans="1:18" x14ac:dyDescent="0.25">
      <c r="A8" s="14" t="s">
        <v>4</v>
      </c>
      <c r="B8" s="15">
        <v>0</v>
      </c>
      <c r="C8" s="15">
        <v>470612</v>
      </c>
      <c r="D8" s="15">
        <v>63936</v>
      </c>
      <c r="E8" s="16">
        <f t="shared" si="0"/>
        <v>0</v>
      </c>
      <c r="F8" s="16">
        <f t="shared" si="1"/>
        <v>0.13585713921446968</v>
      </c>
      <c r="H8" s="21"/>
    </row>
    <row r="9" spans="1:18" x14ac:dyDescent="0.25">
      <c r="A9" s="14" t="s">
        <v>5</v>
      </c>
      <c r="B9" s="15">
        <v>0</v>
      </c>
      <c r="C9" s="15">
        <v>470612</v>
      </c>
      <c r="D9" s="15">
        <v>99938</v>
      </c>
      <c r="E9" s="16">
        <f t="shared" si="0"/>
        <v>0</v>
      </c>
      <c r="F9" s="16">
        <f t="shared" si="1"/>
        <v>0.21235752594493978</v>
      </c>
      <c r="H9" s="21"/>
    </row>
    <row r="10" spans="1:18" x14ac:dyDescent="0.25">
      <c r="A10" s="14" t="s">
        <v>6</v>
      </c>
      <c r="B10" s="15">
        <v>0</v>
      </c>
      <c r="C10" s="15">
        <v>470612</v>
      </c>
      <c r="D10" s="15">
        <v>151094</v>
      </c>
      <c r="E10" s="16">
        <f t="shared" si="0"/>
        <v>0</v>
      </c>
      <c r="F10" s="16">
        <f t="shared" si="1"/>
        <v>0.32105853654390454</v>
      </c>
      <c r="H10" s="21"/>
    </row>
    <row r="11" spans="1:18" x14ac:dyDescent="0.25">
      <c r="A11" s="14" t="s">
        <v>7</v>
      </c>
      <c r="B11" s="15">
        <v>0</v>
      </c>
      <c r="C11" s="15">
        <v>470612</v>
      </c>
      <c r="D11" s="15">
        <v>192005</v>
      </c>
      <c r="E11" s="16">
        <f t="shared" si="0"/>
        <v>0</v>
      </c>
      <c r="F11" s="16">
        <f t="shared" si="1"/>
        <v>0.40799002150391406</v>
      </c>
      <c r="H11" s="21"/>
    </row>
    <row r="12" spans="1:18" x14ac:dyDescent="0.25">
      <c r="A12" s="14" t="s">
        <v>12</v>
      </c>
      <c r="B12" s="15">
        <v>0</v>
      </c>
      <c r="C12" s="15">
        <v>469668</v>
      </c>
      <c r="D12" s="15">
        <v>235825</v>
      </c>
      <c r="E12" s="16">
        <f t="shared" si="0"/>
        <v>0</v>
      </c>
      <c r="F12" s="16">
        <f t="shared" si="1"/>
        <v>0.50211000110716508</v>
      </c>
      <c r="H12" s="21"/>
    </row>
    <row r="13" spans="1:18" x14ac:dyDescent="0.25">
      <c r="A13" s="14" t="s">
        <v>24</v>
      </c>
      <c r="B13" s="15">
        <v>0</v>
      </c>
      <c r="C13" s="15">
        <v>469668</v>
      </c>
      <c r="D13" s="15">
        <v>275983</v>
      </c>
      <c r="E13" s="16">
        <f t="shared" si="0"/>
        <v>0</v>
      </c>
      <c r="F13" s="16">
        <f t="shared" si="1"/>
        <v>0.58761295212788611</v>
      </c>
      <c r="H13" s="21"/>
    </row>
    <row r="14" spans="1:18" x14ac:dyDescent="0.25">
      <c r="A14" s="14"/>
      <c r="B14" s="15"/>
      <c r="C14" s="15"/>
      <c r="D14" s="15"/>
      <c r="E14" s="16"/>
      <c r="F14" s="16"/>
      <c r="H14" s="21"/>
    </row>
    <row r="15" spans="1:18" x14ac:dyDescent="0.25">
      <c r="A15" s="14"/>
      <c r="B15" s="15"/>
      <c r="C15" s="15"/>
      <c r="D15" s="15"/>
      <c r="E15" s="16"/>
      <c r="F15" s="16"/>
      <c r="H15" s="21"/>
    </row>
    <row r="16" spans="1:18" x14ac:dyDescent="0.25">
      <c r="A16" s="14"/>
      <c r="B16" s="15"/>
      <c r="C16" s="15"/>
      <c r="D16" s="15"/>
      <c r="E16" s="16"/>
      <c r="F16" s="16"/>
      <c r="H16" s="21"/>
    </row>
    <row r="17" spans="1:8" x14ac:dyDescent="0.25">
      <c r="A17" s="14"/>
      <c r="B17" s="15"/>
      <c r="C17" s="15"/>
      <c r="D17" s="15"/>
      <c r="E17" s="16"/>
      <c r="F17" s="16"/>
      <c r="H17" s="21"/>
    </row>
    <row r="18" spans="1:8" x14ac:dyDescent="0.25">
      <c r="A18" s="14"/>
      <c r="B18" s="15"/>
      <c r="C18" s="15"/>
      <c r="D18" s="15"/>
      <c r="E18" s="16"/>
      <c r="F18" s="16"/>
      <c r="H18" s="21"/>
    </row>
    <row r="19" spans="1:8" x14ac:dyDescent="0.25">
      <c r="A19" s="14"/>
      <c r="B19" s="15"/>
      <c r="C19" s="15"/>
      <c r="D19" s="15"/>
      <c r="E19" s="16"/>
      <c r="F19" s="16"/>
      <c r="H19" s="21"/>
    </row>
    <row r="20" spans="1:8" x14ac:dyDescent="0.25">
      <c r="A20" s="14"/>
      <c r="B20" s="15"/>
      <c r="C20" s="15"/>
      <c r="D20" s="15"/>
      <c r="E20" s="16"/>
      <c r="F20" s="16"/>
      <c r="H20" s="21"/>
    </row>
    <row r="21" spans="1:8" x14ac:dyDescent="0.25">
      <c r="A21" s="14"/>
      <c r="B21" s="15"/>
      <c r="C21" s="15"/>
      <c r="D21" s="15"/>
      <c r="E21" s="16"/>
      <c r="F21" s="16"/>
      <c r="H21" s="21"/>
    </row>
    <row r="22" spans="1:8" x14ac:dyDescent="0.25">
      <c r="A22" s="14"/>
      <c r="B22" s="15"/>
      <c r="C22" s="15"/>
      <c r="D22" s="15"/>
      <c r="E22" s="16"/>
      <c r="F22" s="16"/>
      <c r="H22" s="21"/>
    </row>
    <row r="23" spans="1:8" x14ac:dyDescent="0.25">
      <c r="A23" s="14"/>
      <c r="B23" s="15"/>
      <c r="C23" s="15"/>
      <c r="D23" s="15"/>
      <c r="E23" s="16"/>
      <c r="F23" s="16"/>
      <c r="H23" s="21"/>
    </row>
    <row r="24" spans="1:8" x14ac:dyDescent="0.25">
      <c r="A24" s="14"/>
      <c r="B24" s="15"/>
      <c r="C24" s="15"/>
      <c r="D24" s="15"/>
      <c r="E24" s="16"/>
      <c r="F24" s="16"/>
      <c r="H24" s="21"/>
    </row>
    <row r="25" spans="1:8" x14ac:dyDescent="0.25">
      <c r="A25" s="14"/>
      <c r="B25" s="15"/>
      <c r="C25" s="15"/>
      <c r="D25" s="15"/>
      <c r="E25" s="16"/>
      <c r="F25" s="16"/>
      <c r="H25" s="21"/>
    </row>
    <row r="26" spans="1:8" x14ac:dyDescent="0.25">
      <c r="A26" s="14"/>
      <c r="B26" s="15"/>
      <c r="C26" s="15"/>
      <c r="D26" s="15"/>
      <c r="E26" s="16"/>
      <c r="F26" s="16"/>
    </row>
    <row r="27" spans="1:8" x14ac:dyDescent="0.25">
      <c r="A27" s="14"/>
      <c r="B27" s="15"/>
      <c r="C27" s="15"/>
      <c r="D27" s="15"/>
      <c r="E27" s="16"/>
      <c r="F27" s="16"/>
    </row>
    <row r="28" spans="1:8" x14ac:dyDescent="0.25">
      <c r="A28" s="17"/>
      <c r="B28" s="18"/>
      <c r="C28" s="19"/>
      <c r="D28" s="19"/>
      <c r="E28" s="19"/>
      <c r="F28" s="19"/>
    </row>
    <row r="29" spans="1:8" x14ac:dyDescent="0.25">
      <c r="A29" s="17"/>
      <c r="B29" s="18"/>
      <c r="C29" s="19"/>
      <c r="D29" s="19"/>
      <c r="E29" s="19"/>
      <c r="F29" s="19"/>
    </row>
    <row r="30" spans="1:8" x14ac:dyDescent="0.25">
      <c r="A30" s="17"/>
      <c r="B30" s="18"/>
      <c r="C30" s="19"/>
      <c r="D30" s="19"/>
      <c r="E30" s="19"/>
      <c r="F30" s="19"/>
    </row>
    <row r="31" spans="1:8" x14ac:dyDescent="0.25">
      <c r="A31" s="17"/>
      <c r="B31" s="18"/>
      <c r="C31" s="19"/>
      <c r="D31" s="19"/>
      <c r="E31" s="19"/>
      <c r="F31" s="19"/>
    </row>
    <row r="32" spans="1:8" x14ac:dyDescent="0.25">
      <c r="A32" s="17"/>
      <c r="B32" s="18"/>
      <c r="C32" s="19"/>
      <c r="D32" s="19"/>
      <c r="E32" s="19"/>
      <c r="F32" s="19"/>
    </row>
  </sheetData>
  <mergeCells count="2">
    <mergeCell ref="H5:H25"/>
    <mergeCell ref="C3:D3"/>
  </mergeCells>
  <printOptions horizontalCentered="1"/>
  <pageMargins left="0.2" right="0.2" top="0.75" bottom="0.25" header="0.3" footer="0.3"/>
  <pageSetup paperSize="17" scale="46" orientation="portrait" r:id="rId1"/>
  <headerFooter>
    <oddHeader>&amp;C&amp;"-,Bold"&amp;22&amp;A&amp;R&amp;"-,Bold"&amp;22&amp;D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C000"/>
    <pageSetUpPr fitToPage="1"/>
  </sheetPr>
  <dimension ref="A1:R30"/>
  <sheetViews>
    <sheetView showGridLines="0" zoomScaleNormal="100" zoomScaleSheetLayoutView="90" workbookViewId="0">
      <pane ySplit="4" topLeftCell="A11" activePane="bottomLeft" state="frozen"/>
      <selection pane="bottomLeft"/>
    </sheetView>
  </sheetViews>
  <sheetFormatPr defaultColWidth="8.88671875" defaultRowHeight="13.8" x14ac:dyDescent="0.25"/>
  <cols>
    <col min="1" max="1" width="13.6640625" style="5" customWidth="1"/>
    <col min="2" max="2" width="13.6640625" style="8" customWidth="1"/>
    <col min="3" max="3" width="13.6640625" style="9" customWidth="1"/>
    <col min="4" max="4" width="23.6640625" style="9" customWidth="1"/>
    <col min="5" max="6" width="13.6640625" style="9" customWidth="1"/>
    <col min="7" max="13" width="13.6640625" style="5" customWidth="1"/>
    <col min="14" max="14" width="8.88671875" style="5" customWidth="1"/>
    <col min="15" max="16384" width="8.88671875" style="5"/>
  </cols>
  <sheetData>
    <row r="1" spans="1:18" ht="60.6" customHeight="1" x14ac:dyDescent="0.3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customHeight="1" x14ac:dyDescent="0.3">
      <c r="A2" s="1" t="s">
        <v>20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6" customFormat="1" ht="43.5" customHeight="1" x14ac:dyDescent="0.3">
      <c r="A3" s="10" t="s">
        <v>10</v>
      </c>
      <c r="B3" s="10" t="s">
        <v>8</v>
      </c>
      <c r="C3" s="22" t="s">
        <v>22</v>
      </c>
      <c r="D3" s="23"/>
      <c r="E3" s="10" t="s">
        <v>9</v>
      </c>
      <c r="F3" s="10" t="s">
        <v>9</v>
      </c>
    </row>
    <row r="4" spans="1:18" ht="111" x14ac:dyDescent="0.3">
      <c r="A4" s="11" t="s">
        <v>11</v>
      </c>
      <c r="B4" s="12" t="s">
        <v>15</v>
      </c>
      <c r="C4" s="13" t="s">
        <v>13</v>
      </c>
      <c r="D4" s="13" t="s">
        <v>14</v>
      </c>
      <c r="E4" s="12" t="s">
        <v>17</v>
      </c>
      <c r="F4" s="13" t="s">
        <v>21</v>
      </c>
      <c r="I4" s="7"/>
    </row>
    <row r="5" spans="1:18" x14ac:dyDescent="0.25">
      <c r="A5" s="14" t="s">
        <v>1</v>
      </c>
      <c r="B5" s="15">
        <v>50</v>
      </c>
      <c r="C5" s="15">
        <v>468039</v>
      </c>
      <c r="D5" s="15">
        <v>12249</v>
      </c>
      <c r="E5" s="16">
        <f t="shared" ref="E5:E13" si="0">IF(AND(B5="",C5=""),NA(),B5/C5)</f>
        <v>1.0682870444556971E-4</v>
      </c>
      <c r="F5" s="16">
        <f>IF(AND(D5="",C5=""),NA(),D5/C5)</f>
        <v>2.6170896015075665E-2</v>
      </c>
      <c r="H5" s="21"/>
    </row>
    <row r="6" spans="1:18" x14ac:dyDescent="0.25">
      <c r="A6" s="14" t="s">
        <v>2</v>
      </c>
      <c r="B6" s="15">
        <v>1450</v>
      </c>
      <c r="C6" s="15">
        <v>468039</v>
      </c>
      <c r="D6" s="15">
        <v>28804</v>
      </c>
      <c r="E6" s="16">
        <f t="shared" si="0"/>
        <v>3.0980324289215217E-3</v>
      </c>
      <c r="F6" s="16">
        <f t="shared" ref="F6:F13" si="1">IF(AND(D6="",C6=""),NA(),D6/C6)</f>
        <v>6.1541880057003798E-2</v>
      </c>
      <c r="H6" s="21"/>
    </row>
    <row r="7" spans="1:18" x14ac:dyDescent="0.25">
      <c r="A7" s="14" t="s">
        <v>3</v>
      </c>
      <c r="B7" s="15">
        <v>2305</v>
      </c>
      <c r="C7" s="15">
        <v>468039</v>
      </c>
      <c r="D7" s="15">
        <v>48265</v>
      </c>
      <c r="E7" s="16">
        <f t="shared" si="0"/>
        <v>4.9248032749407639E-3</v>
      </c>
      <c r="F7" s="16">
        <f t="shared" si="1"/>
        <v>0.10312174840130844</v>
      </c>
      <c r="G7" s="8"/>
      <c r="H7" s="21"/>
    </row>
    <row r="8" spans="1:18" x14ac:dyDescent="0.25">
      <c r="A8" s="14" t="s">
        <v>4</v>
      </c>
      <c r="B8" s="15">
        <v>3503</v>
      </c>
      <c r="C8" s="15">
        <v>470612</v>
      </c>
      <c r="D8" s="15">
        <v>63936</v>
      </c>
      <c r="E8" s="16">
        <f t="shared" si="0"/>
        <v>7.4434991032952839E-3</v>
      </c>
      <c r="F8" s="16">
        <f t="shared" si="1"/>
        <v>0.13585713921446968</v>
      </c>
      <c r="G8" s="8"/>
      <c r="H8" s="21"/>
    </row>
    <row r="9" spans="1:18" x14ac:dyDescent="0.25">
      <c r="A9" s="14" t="s">
        <v>5</v>
      </c>
      <c r="B9" s="15">
        <v>4953</v>
      </c>
      <c r="C9" s="15">
        <v>470612</v>
      </c>
      <c r="D9" s="15">
        <v>99938</v>
      </c>
      <c r="E9" s="16">
        <f t="shared" si="0"/>
        <v>1.0524593508027844E-2</v>
      </c>
      <c r="F9" s="16">
        <f t="shared" si="1"/>
        <v>0.21235752594493978</v>
      </c>
      <c r="H9" s="21"/>
    </row>
    <row r="10" spans="1:18" x14ac:dyDescent="0.25">
      <c r="A10" s="14" t="s">
        <v>6</v>
      </c>
      <c r="B10" s="15">
        <v>7758</v>
      </c>
      <c r="C10" s="15">
        <v>470612</v>
      </c>
      <c r="D10" s="15">
        <v>151094</v>
      </c>
      <c r="E10" s="16">
        <f t="shared" si="0"/>
        <v>1.6484917511665659E-2</v>
      </c>
      <c r="F10" s="16">
        <f t="shared" si="1"/>
        <v>0.32105853654390454</v>
      </c>
      <c r="H10" s="21"/>
    </row>
    <row r="11" spans="1:18" x14ac:dyDescent="0.25">
      <c r="A11" s="14" t="s">
        <v>7</v>
      </c>
      <c r="B11" s="15">
        <v>10887</v>
      </c>
      <c r="C11" s="15">
        <v>470612</v>
      </c>
      <c r="D11" s="15">
        <v>192005</v>
      </c>
      <c r="E11" s="16">
        <f t="shared" si="0"/>
        <v>2.3133706747809235E-2</v>
      </c>
      <c r="F11" s="16">
        <f t="shared" si="1"/>
        <v>0.40799002150391406</v>
      </c>
      <c r="H11" s="21"/>
    </row>
    <row r="12" spans="1:18" x14ac:dyDescent="0.25">
      <c r="A12" s="14" t="s">
        <v>12</v>
      </c>
      <c r="B12" s="15">
        <v>13192</v>
      </c>
      <c r="C12" s="15">
        <v>469668</v>
      </c>
      <c r="D12" s="15">
        <v>235825</v>
      </c>
      <c r="E12" s="16">
        <f t="shared" si="0"/>
        <v>2.8087925939174054E-2</v>
      </c>
      <c r="F12" s="16">
        <f t="shared" si="1"/>
        <v>0.50211000110716508</v>
      </c>
      <c r="H12" s="21"/>
    </row>
    <row r="13" spans="1:18" x14ac:dyDescent="0.25">
      <c r="A13" s="14" t="s">
        <v>24</v>
      </c>
      <c r="B13" s="15">
        <v>15215</v>
      </c>
      <c r="C13" s="15">
        <v>469668</v>
      </c>
      <c r="D13" s="15">
        <v>275983</v>
      </c>
      <c r="E13" s="16">
        <f t="shared" si="0"/>
        <v>3.2395223860258733E-2</v>
      </c>
      <c r="F13" s="16">
        <f t="shared" si="1"/>
        <v>0.58761295212788611</v>
      </c>
      <c r="H13" s="21"/>
    </row>
    <row r="14" spans="1:18" x14ac:dyDescent="0.25">
      <c r="A14" s="14"/>
      <c r="B14" s="15"/>
      <c r="C14" s="15"/>
      <c r="D14" s="15"/>
      <c r="E14" s="16"/>
      <c r="F14" s="16"/>
      <c r="H14" s="21"/>
    </row>
    <row r="15" spans="1:18" x14ac:dyDescent="0.25">
      <c r="A15" s="14"/>
      <c r="B15" s="15"/>
      <c r="C15" s="15"/>
      <c r="D15" s="15"/>
      <c r="E15" s="16"/>
      <c r="F15" s="16"/>
      <c r="H15" s="21"/>
    </row>
    <row r="16" spans="1:18" x14ac:dyDescent="0.25">
      <c r="A16" s="14"/>
      <c r="B16" s="15"/>
      <c r="C16" s="15"/>
      <c r="D16" s="15"/>
      <c r="E16" s="16"/>
      <c r="F16" s="16"/>
      <c r="H16" s="21"/>
    </row>
    <row r="17" spans="1:8" x14ac:dyDescent="0.25">
      <c r="A17" s="14"/>
      <c r="B17" s="15"/>
      <c r="C17" s="15"/>
      <c r="D17" s="15"/>
      <c r="E17" s="16"/>
      <c r="F17" s="16"/>
      <c r="H17" s="21"/>
    </row>
    <row r="18" spans="1:8" x14ac:dyDescent="0.25">
      <c r="A18" s="14"/>
      <c r="B18" s="15"/>
      <c r="C18" s="15"/>
      <c r="D18" s="15"/>
      <c r="E18" s="16"/>
      <c r="F18" s="16"/>
      <c r="H18" s="21"/>
    </row>
    <row r="19" spans="1:8" x14ac:dyDescent="0.25">
      <c r="A19" s="14"/>
      <c r="B19" s="15"/>
      <c r="C19" s="15"/>
      <c r="D19" s="15"/>
      <c r="E19" s="16"/>
      <c r="F19" s="16"/>
      <c r="H19" s="21"/>
    </row>
    <row r="20" spans="1:8" x14ac:dyDescent="0.25">
      <c r="A20" s="14"/>
      <c r="B20" s="15"/>
      <c r="C20" s="15"/>
      <c r="D20" s="15"/>
      <c r="E20" s="16"/>
      <c r="F20" s="16"/>
      <c r="H20" s="21"/>
    </row>
    <row r="21" spans="1:8" x14ac:dyDescent="0.25">
      <c r="A21" s="14"/>
      <c r="B21" s="15"/>
      <c r="C21" s="15"/>
      <c r="D21" s="15"/>
      <c r="E21" s="16"/>
      <c r="F21" s="16"/>
      <c r="H21" s="21"/>
    </row>
    <row r="22" spans="1:8" x14ac:dyDescent="0.25">
      <c r="A22" s="14"/>
      <c r="B22" s="15"/>
      <c r="C22" s="15"/>
      <c r="D22" s="15"/>
      <c r="E22" s="16"/>
      <c r="F22" s="16"/>
      <c r="H22" s="21"/>
    </row>
    <row r="23" spans="1:8" x14ac:dyDescent="0.25">
      <c r="A23" s="14"/>
      <c r="B23" s="15"/>
      <c r="C23" s="15"/>
      <c r="D23" s="15"/>
      <c r="E23" s="16"/>
      <c r="F23" s="16"/>
      <c r="H23" s="21"/>
    </row>
    <row r="24" spans="1:8" x14ac:dyDescent="0.25">
      <c r="A24" s="14"/>
      <c r="B24" s="15"/>
      <c r="C24" s="15"/>
      <c r="D24" s="15"/>
      <c r="E24" s="16"/>
      <c r="F24" s="16"/>
      <c r="H24" s="21"/>
    </row>
    <row r="25" spans="1:8" x14ac:dyDescent="0.25">
      <c r="A25" s="14"/>
      <c r="B25" s="15"/>
      <c r="C25" s="15"/>
      <c r="D25" s="15"/>
      <c r="E25" s="16"/>
      <c r="F25" s="16"/>
      <c r="H25" s="21"/>
    </row>
    <row r="26" spans="1:8" x14ac:dyDescent="0.25">
      <c r="A26" s="14"/>
      <c r="B26" s="15"/>
      <c r="C26" s="15"/>
      <c r="D26" s="15"/>
      <c r="E26" s="16"/>
      <c r="F26" s="16"/>
    </row>
    <row r="27" spans="1:8" x14ac:dyDescent="0.25">
      <c r="A27" s="14"/>
      <c r="B27" s="15"/>
      <c r="C27" s="15"/>
      <c r="D27" s="15"/>
      <c r="E27" s="16"/>
      <c r="F27" s="16"/>
    </row>
    <row r="28" spans="1:8" x14ac:dyDescent="0.25">
      <c r="A28" s="17"/>
      <c r="B28" s="18"/>
      <c r="C28" s="19"/>
      <c r="D28" s="19"/>
      <c r="E28" s="19"/>
      <c r="F28" s="19"/>
    </row>
    <row r="29" spans="1:8" x14ac:dyDescent="0.25">
      <c r="A29" s="17"/>
      <c r="B29" s="18"/>
      <c r="C29" s="19"/>
      <c r="D29" s="19"/>
      <c r="E29" s="19"/>
      <c r="F29" s="19"/>
    </row>
    <row r="30" spans="1:8" x14ac:dyDescent="0.25">
      <c r="A30" s="17"/>
      <c r="B30" s="18"/>
      <c r="C30" s="19"/>
      <c r="D30" s="19"/>
      <c r="E30" s="19"/>
      <c r="F30" s="19"/>
    </row>
  </sheetData>
  <mergeCells count="2">
    <mergeCell ref="H5:H25"/>
    <mergeCell ref="C3:D3"/>
  </mergeCells>
  <printOptions horizontalCentered="1"/>
  <pageMargins left="0.2" right="0.2" top="0.75" bottom="0.25" header="0.3" footer="0.3"/>
  <pageSetup paperSize="17" scale="46" orientation="portrait" r:id="rId1"/>
  <headerFooter>
    <oddHeader>&amp;C&amp;"-,Bold"&amp;22&amp;A&amp;R&amp;"-,Bold"&amp;22&amp;D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1" ma:contentTypeDescription="Create a new document." ma:contentTypeScope="" ma:versionID="da74f9ba31b3119f44716d717260e9fe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039cb4feb2f3b82e4819a179e5b573c3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15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Scorecard;</Report_x0020_Type>
    <Reported_x0020_Metric xmlns="d308fceb-9ca2-4f99-a260-64602f61e6f4">
      <Value>04b Green Button Connect My Data</Value>
      <Value>04c Green Button Download My Data</Value>
    </Reported_x0020_Metric>
    <Metric_x0020_Name xmlns="d308fceb-9ca2-4f99-a260-64602f61e6f4">Green Button Connect My Data; Green Button Download My Data;</Metric_x0020_Name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>Internal Use</Confidential_x0020_Classification>
    <PublishingExpirationDate xmlns="http://schemas.microsoft.com/sharepoint/v3" xsi:nil="true"/>
    <Reporting_x0020_Area xmlns="d308fceb-9ca2-4f99-a260-64602f61e6f4">04 Customer Engagement</Reporting_x0020_Area>
    <Reporting_x0020_Frequency xmlns="d308fceb-9ca2-4f99-a260-64602f61e6f4">1 Quarterly</Reporting_x0020_Frequency>
  </documentManagement>
</p:properties>
</file>

<file path=customXml/itemProps1.xml><?xml version="1.0" encoding="utf-8"?>
<ds:datastoreItem xmlns:ds="http://schemas.openxmlformats.org/officeDocument/2006/customXml" ds:itemID="{DE3FDE48-EB4E-4270-8731-D0B40632B091}"/>
</file>

<file path=customXml/itemProps2.xml><?xml version="1.0" encoding="utf-8"?>
<ds:datastoreItem xmlns:ds="http://schemas.openxmlformats.org/officeDocument/2006/customXml" ds:itemID="{4A14121C-7579-42F9-BEE3-C4276D6BA658}"/>
</file>

<file path=customXml/itemProps3.xml><?xml version="1.0" encoding="utf-8"?>
<ds:datastoreItem xmlns:ds="http://schemas.openxmlformats.org/officeDocument/2006/customXml" ds:itemID="{63B01BE0-9F07-4734-848F-9800721E4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04b_green_button_connect</vt:lpstr>
      <vt:lpstr>04c_green_button_download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2023-08-01T22:58:02Z</dcterms:created>
  <dcterms:modified xsi:type="dcterms:W3CDTF">2023-08-01T22:58:18Z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d2c1f5ac-a1cb-4d51-9097-1cccf4f53109</vt:lpwstr>
  </property>
  <property fmtid="{D5CDD505-2E9C-101B-9397-08002B2CF9AE}" pid="6" name="RF">
    <vt:lpwstr>1 Quarterly</vt:lpwstr>
  </property>
  <property fmtid="{D5CDD505-2E9C-101B-9397-08002B2CF9AE}" pid="7" name="URL">
    <vt:lpwstr/>
  </property>
  <property fmtid="{D5CDD505-2E9C-101B-9397-08002B2CF9AE}" pid="8" name="SRF">
    <vt:lpwstr>None</vt:lpwstr>
  </property>
</Properties>
</file>