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13_ncr:1_{D49F861C-2F25-463C-92F6-862193DDDFB7}" xr6:coauthVersionLast="47" xr6:coauthVersionMax="47" xr10:uidLastSave="{00000000-0000-0000-0000-000000000000}"/>
  <bookViews>
    <workbookView xWindow="28680" yWindow="-120" windowWidth="29040" windowHeight="15840" xr2:uid="{C093E52B-ECD4-40A3-BF9B-1B53004B8FF9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4" i="2"/>
  <c r="C15" i="2" s="1"/>
  <c r="C11" i="2"/>
  <c r="C10" i="2"/>
  <c r="C9" i="2"/>
  <c r="C8" i="2"/>
  <c r="C7" i="2"/>
  <c r="C69" i="1"/>
  <c r="C65" i="1"/>
  <c r="E63" i="1"/>
  <c r="E67" i="1" s="1"/>
  <c r="C63" i="1"/>
  <c r="C72" i="1" s="1"/>
  <c r="B59" i="1"/>
  <c r="B58" i="1"/>
  <c r="B57" i="1"/>
  <c r="B56" i="1"/>
  <c r="B55" i="1"/>
  <c r="B54" i="1"/>
  <c r="B53" i="1"/>
  <c r="B52" i="1"/>
  <c r="B51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C46" i="1" s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E46" i="1" s="1"/>
  <c r="AD38" i="1"/>
  <c r="AC38" i="1"/>
  <c r="AB38" i="1"/>
  <c r="AB46" i="1" s="1"/>
  <c r="AA38" i="1"/>
  <c r="AA46" i="1" s="1"/>
  <c r="Z38" i="1"/>
  <c r="Y38" i="1"/>
  <c r="X38" i="1"/>
  <c r="X46" i="1" s="1"/>
  <c r="W38" i="1"/>
  <c r="W46" i="1" s="1"/>
  <c r="V38" i="1"/>
  <c r="U38" i="1"/>
  <c r="T38" i="1"/>
  <c r="T46" i="1" s="1"/>
  <c r="S38" i="1"/>
  <c r="S46" i="1" s="1"/>
  <c r="R38" i="1"/>
  <c r="Q38" i="1"/>
  <c r="P38" i="1"/>
  <c r="P46" i="1" s="1"/>
  <c r="O38" i="1"/>
  <c r="O46" i="1" s="1"/>
  <c r="N38" i="1"/>
  <c r="M38" i="1"/>
  <c r="M46" i="1" s="1"/>
  <c r="L38" i="1"/>
  <c r="L46" i="1" s="1"/>
  <c r="K38" i="1"/>
  <c r="K46" i="1" s="1"/>
  <c r="J38" i="1"/>
  <c r="I38" i="1"/>
  <c r="H38" i="1"/>
  <c r="H46" i="1" s="1"/>
  <c r="G38" i="1"/>
  <c r="G46" i="1" s="1"/>
  <c r="F38" i="1"/>
  <c r="E38" i="1"/>
  <c r="D38" i="1"/>
  <c r="D46" i="1" s="1"/>
  <c r="C38" i="1"/>
  <c r="C46" i="1" s="1"/>
  <c r="B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B28" i="1"/>
  <c r="B27" i="1"/>
  <c r="B26" i="1"/>
  <c r="B25" i="1"/>
  <c r="F24" i="1"/>
  <c r="E24" i="1"/>
  <c r="E50" i="1" s="1"/>
  <c r="D24" i="1"/>
  <c r="B24" i="1"/>
  <c r="E18" i="2" l="1"/>
  <c r="J18" i="2"/>
  <c r="D18" i="2"/>
  <c r="K18" i="2"/>
  <c r="I18" i="2"/>
  <c r="F18" i="2"/>
  <c r="G18" i="2"/>
  <c r="L18" i="2"/>
  <c r="E46" i="1"/>
  <c r="I46" i="1"/>
  <c r="Q46" i="1"/>
  <c r="U46" i="1"/>
  <c r="Y46" i="1"/>
  <c r="F46" i="1"/>
  <c r="J46" i="1"/>
  <c r="G24" i="1"/>
  <c r="F37" i="1"/>
  <c r="E70" i="1"/>
  <c r="E66" i="1"/>
  <c r="E69" i="1"/>
  <c r="E65" i="1"/>
  <c r="E72" i="1"/>
  <c r="E68" i="1"/>
  <c r="E64" i="1"/>
  <c r="D63" i="1"/>
  <c r="D50" i="1"/>
  <c r="D37" i="1"/>
  <c r="N46" i="1"/>
  <c r="R46" i="1"/>
  <c r="V46" i="1"/>
  <c r="Z46" i="1"/>
  <c r="AD46" i="1"/>
  <c r="E71" i="1"/>
  <c r="F50" i="1"/>
  <c r="F63" i="1"/>
  <c r="E37" i="1"/>
  <c r="C66" i="1"/>
  <c r="C70" i="1"/>
  <c r="C67" i="1"/>
  <c r="C71" i="1"/>
  <c r="C64" i="1"/>
  <c r="C68" i="1"/>
  <c r="F69" i="1" l="1"/>
  <c r="F65" i="1"/>
  <c r="F72" i="1"/>
  <c r="F68" i="1"/>
  <c r="F64" i="1"/>
  <c r="F71" i="1"/>
  <c r="F67" i="1"/>
  <c r="F70" i="1"/>
  <c r="F66" i="1"/>
  <c r="D71" i="1"/>
  <c r="D67" i="1"/>
  <c r="D70" i="1"/>
  <c r="D66" i="1"/>
  <c r="D69" i="1"/>
  <c r="D65" i="1"/>
  <c r="D64" i="1"/>
  <c r="D68" i="1"/>
  <c r="D72" i="1"/>
  <c r="G63" i="1"/>
  <c r="G50" i="1"/>
  <c r="H24" i="1"/>
  <c r="G37" i="1"/>
  <c r="H63" i="1" l="1"/>
  <c r="H50" i="1"/>
  <c r="I24" i="1"/>
  <c r="H37" i="1"/>
  <c r="G72" i="1"/>
  <c r="G68" i="1"/>
  <c r="G64" i="1"/>
  <c r="G71" i="1"/>
  <c r="G67" i="1"/>
  <c r="G70" i="1"/>
  <c r="G66" i="1"/>
  <c r="G65" i="1"/>
  <c r="G69" i="1"/>
  <c r="I50" i="1" l="1"/>
  <c r="I37" i="1"/>
  <c r="J24" i="1"/>
  <c r="I63" i="1"/>
  <c r="H71" i="1"/>
  <c r="H67" i="1"/>
  <c r="H70" i="1"/>
  <c r="H66" i="1"/>
  <c r="H69" i="1"/>
  <c r="H65" i="1"/>
  <c r="H72" i="1"/>
  <c r="H68" i="1"/>
  <c r="H64" i="1"/>
  <c r="I70" i="1" l="1"/>
  <c r="I66" i="1"/>
  <c r="I69" i="1"/>
  <c r="I65" i="1"/>
  <c r="I72" i="1"/>
  <c r="I68" i="1"/>
  <c r="I64" i="1"/>
  <c r="I71" i="1"/>
  <c r="I67" i="1"/>
  <c r="J50" i="1"/>
  <c r="J63" i="1"/>
  <c r="J37" i="1"/>
  <c r="K24" i="1"/>
  <c r="K63" i="1" l="1"/>
  <c r="K50" i="1"/>
  <c r="L24" i="1"/>
  <c r="K37" i="1"/>
  <c r="J69" i="1"/>
  <c r="J65" i="1"/>
  <c r="J72" i="1"/>
  <c r="J68" i="1"/>
  <c r="J64" i="1"/>
  <c r="J71" i="1"/>
  <c r="J67" i="1"/>
  <c r="J66" i="1"/>
  <c r="J70" i="1"/>
  <c r="K72" i="1" l="1"/>
  <c r="K68" i="1"/>
  <c r="K64" i="1"/>
  <c r="K71" i="1"/>
  <c r="K67" i="1"/>
  <c r="K70" i="1"/>
  <c r="K66" i="1"/>
  <c r="K65" i="1"/>
  <c r="K69" i="1"/>
  <c r="L63" i="1"/>
  <c r="L50" i="1"/>
  <c r="M24" i="1"/>
  <c r="L37" i="1"/>
  <c r="M50" i="1" l="1"/>
  <c r="M37" i="1"/>
  <c r="M63" i="1"/>
  <c r="N24" i="1"/>
  <c r="L71" i="1"/>
  <c r="L67" i="1"/>
  <c r="L70" i="1"/>
  <c r="L66" i="1"/>
  <c r="L69" i="1"/>
  <c r="L65" i="1"/>
  <c r="L72" i="1"/>
  <c r="L68" i="1"/>
  <c r="L64" i="1"/>
  <c r="M70" i="1" l="1"/>
  <c r="M66" i="1"/>
  <c r="M69" i="1"/>
  <c r="M65" i="1"/>
  <c r="M72" i="1"/>
  <c r="M68" i="1"/>
  <c r="M64" i="1"/>
  <c r="M67" i="1"/>
  <c r="M71" i="1"/>
  <c r="N50" i="1"/>
  <c r="N63" i="1"/>
  <c r="N37" i="1"/>
  <c r="O24" i="1"/>
  <c r="N69" i="1" l="1"/>
  <c r="N65" i="1"/>
  <c r="N72" i="1"/>
  <c r="N68" i="1"/>
  <c r="N64" i="1"/>
  <c r="N71" i="1"/>
  <c r="N67" i="1"/>
  <c r="N66" i="1"/>
  <c r="N70" i="1"/>
  <c r="O63" i="1"/>
  <c r="P24" i="1"/>
  <c r="O50" i="1"/>
  <c r="O37" i="1"/>
  <c r="P63" i="1" l="1"/>
  <c r="P50" i="1"/>
  <c r="Q24" i="1"/>
  <c r="P37" i="1"/>
  <c r="O72" i="1"/>
  <c r="O68" i="1"/>
  <c r="O64" i="1"/>
  <c r="O71" i="1"/>
  <c r="O67" i="1"/>
  <c r="O70" i="1"/>
  <c r="O66" i="1"/>
  <c r="O69" i="1"/>
  <c r="O65" i="1"/>
  <c r="Q50" i="1" l="1"/>
  <c r="Q63" i="1"/>
  <c r="Q37" i="1"/>
  <c r="R24" i="1"/>
  <c r="P71" i="1"/>
  <c r="P67" i="1"/>
  <c r="P70" i="1"/>
  <c r="P66" i="1"/>
  <c r="P69" i="1"/>
  <c r="P65" i="1"/>
  <c r="P68" i="1"/>
  <c r="P72" i="1"/>
  <c r="P64" i="1"/>
  <c r="R50" i="1" l="1"/>
  <c r="R63" i="1"/>
  <c r="R37" i="1"/>
  <c r="S24" i="1"/>
  <c r="Q70" i="1"/>
  <c r="Q66" i="1"/>
  <c r="Q69" i="1"/>
  <c r="Q65" i="1"/>
  <c r="Q72" i="1"/>
  <c r="Q68" i="1"/>
  <c r="Q64" i="1"/>
  <c r="Q67" i="1"/>
  <c r="Q71" i="1"/>
  <c r="S63" i="1" l="1"/>
  <c r="S50" i="1"/>
  <c r="T24" i="1"/>
  <c r="S37" i="1"/>
  <c r="R69" i="1"/>
  <c r="R65" i="1"/>
  <c r="R72" i="1"/>
  <c r="R68" i="1"/>
  <c r="R64" i="1"/>
  <c r="R71" i="1"/>
  <c r="R67" i="1"/>
  <c r="R70" i="1"/>
  <c r="R66" i="1"/>
  <c r="T63" i="1" l="1"/>
  <c r="T50" i="1"/>
  <c r="U24" i="1"/>
  <c r="T37" i="1"/>
  <c r="S72" i="1"/>
  <c r="S68" i="1"/>
  <c r="S64" i="1"/>
  <c r="S71" i="1"/>
  <c r="S67" i="1"/>
  <c r="S70" i="1"/>
  <c r="S66" i="1"/>
  <c r="S69" i="1"/>
  <c r="S65" i="1"/>
  <c r="U50" i="1" l="1"/>
  <c r="U37" i="1"/>
  <c r="U63" i="1"/>
  <c r="V24" i="1"/>
  <c r="T71" i="1"/>
  <c r="T67" i="1"/>
  <c r="T70" i="1"/>
  <c r="T66" i="1"/>
  <c r="T69" i="1"/>
  <c r="T65" i="1"/>
  <c r="T64" i="1"/>
  <c r="T68" i="1"/>
  <c r="T72" i="1"/>
  <c r="V50" i="1" l="1"/>
  <c r="V63" i="1"/>
  <c r="W24" i="1"/>
  <c r="V37" i="1"/>
  <c r="U70" i="1"/>
  <c r="U66" i="1"/>
  <c r="U69" i="1"/>
  <c r="U65" i="1"/>
  <c r="U72" i="1"/>
  <c r="U68" i="1"/>
  <c r="U64" i="1"/>
  <c r="U71" i="1"/>
  <c r="U67" i="1"/>
  <c r="W63" i="1" l="1"/>
  <c r="W50" i="1"/>
  <c r="X24" i="1"/>
  <c r="W37" i="1"/>
  <c r="V69" i="1"/>
  <c r="V65" i="1"/>
  <c r="V72" i="1"/>
  <c r="V68" i="1"/>
  <c r="V64" i="1"/>
  <c r="V71" i="1"/>
  <c r="V67" i="1"/>
  <c r="V70" i="1"/>
  <c r="V66" i="1"/>
  <c r="X63" i="1" l="1"/>
  <c r="X50" i="1"/>
  <c r="Y24" i="1"/>
  <c r="X37" i="1"/>
  <c r="W72" i="1"/>
  <c r="W68" i="1"/>
  <c r="W64" i="1"/>
  <c r="W71" i="1"/>
  <c r="W67" i="1"/>
  <c r="W70" i="1"/>
  <c r="W66" i="1"/>
  <c r="W65" i="1"/>
  <c r="W69" i="1"/>
  <c r="Y50" i="1" l="1"/>
  <c r="Y37" i="1"/>
  <c r="Z24" i="1"/>
  <c r="Y63" i="1"/>
  <c r="X71" i="1"/>
  <c r="X67" i="1"/>
  <c r="X70" i="1"/>
  <c r="X66" i="1"/>
  <c r="X69" i="1"/>
  <c r="X65" i="1"/>
  <c r="X64" i="1"/>
  <c r="X72" i="1"/>
  <c r="X68" i="1"/>
  <c r="Y70" i="1" l="1"/>
  <c r="Y66" i="1"/>
  <c r="Y69" i="1"/>
  <c r="Y65" i="1"/>
  <c r="Y72" i="1"/>
  <c r="Y68" i="1"/>
  <c r="Y64" i="1"/>
  <c r="Y71" i="1"/>
  <c r="Y67" i="1"/>
  <c r="Z50" i="1"/>
  <c r="Z63" i="1"/>
  <c r="Z37" i="1"/>
  <c r="AA24" i="1"/>
  <c r="Z69" i="1" l="1"/>
  <c r="Z65" i="1"/>
  <c r="Z72" i="1"/>
  <c r="Z68" i="1"/>
  <c r="Z64" i="1"/>
  <c r="Z71" i="1"/>
  <c r="Z67" i="1"/>
  <c r="Z66" i="1"/>
  <c r="Z70" i="1"/>
  <c r="AA63" i="1"/>
  <c r="AA50" i="1"/>
  <c r="AB24" i="1"/>
  <c r="AA37" i="1"/>
  <c r="AB63" i="1" l="1"/>
  <c r="AB50" i="1"/>
  <c r="AC24" i="1"/>
  <c r="AB37" i="1"/>
  <c r="AA72" i="1"/>
  <c r="AA68" i="1"/>
  <c r="AA64" i="1"/>
  <c r="AA71" i="1"/>
  <c r="AA67" i="1"/>
  <c r="AA70" i="1"/>
  <c r="AA66" i="1"/>
  <c r="AA65" i="1"/>
  <c r="AA69" i="1"/>
  <c r="AC50" i="1" l="1"/>
  <c r="AC37" i="1"/>
  <c r="AC63" i="1"/>
  <c r="AD24" i="1"/>
  <c r="AB71" i="1"/>
  <c r="AB67" i="1"/>
  <c r="AB70" i="1"/>
  <c r="AB66" i="1"/>
  <c r="AB69" i="1"/>
  <c r="AB65" i="1"/>
  <c r="AB72" i="1"/>
  <c r="AB68" i="1"/>
  <c r="AB64" i="1"/>
  <c r="AD50" i="1" l="1"/>
  <c r="AD63" i="1"/>
  <c r="AD37" i="1"/>
  <c r="AE24" i="1"/>
  <c r="AC70" i="1"/>
  <c r="AC66" i="1"/>
  <c r="AC69" i="1"/>
  <c r="AC65" i="1"/>
  <c r="AC72" i="1"/>
  <c r="AC68" i="1"/>
  <c r="AC64" i="1"/>
  <c r="AC67" i="1"/>
  <c r="AC71" i="1"/>
  <c r="AE63" i="1" l="1"/>
  <c r="AE50" i="1"/>
  <c r="AE37" i="1"/>
  <c r="AD69" i="1"/>
  <c r="AD65" i="1"/>
  <c r="AD72" i="1"/>
  <c r="AD68" i="1"/>
  <c r="AD64" i="1"/>
  <c r="AD71" i="1"/>
  <c r="AD67" i="1"/>
  <c r="AD66" i="1"/>
  <c r="AD70" i="1"/>
  <c r="AE72" i="1" l="1"/>
  <c r="AE68" i="1"/>
  <c r="AE64" i="1"/>
  <c r="AE71" i="1"/>
  <c r="AE67" i="1"/>
  <c r="AE70" i="1"/>
  <c r="AE66" i="1"/>
  <c r="AE69" i="1"/>
  <c r="AE65" i="1"/>
</calcChain>
</file>

<file path=xl/sharedStrings.xml><?xml version="1.0" encoding="utf-8"?>
<sst xmlns="http://schemas.openxmlformats.org/spreadsheetml/2006/main" count="55" uniqueCount="42">
  <si>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</si>
  <si>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</si>
  <si>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</si>
  <si>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</si>
  <si>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</si>
  <si>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</si>
  <si>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</si>
  <si>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</si>
  <si>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</si>
  <si>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</si>
  <si>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</si>
  <si>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</si>
  <si>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</si>
  <si>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</si>
  <si>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</si>
  <si>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</si>
  <si>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</si>
  <si>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</si>
  <si>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</si>
  <si>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</si>
  <si>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Hawaii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</si>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</sst>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5.4719554833280872</c:v>
                </c:pt>
                <c:pt idx="1">
                  <c:v>6.4645028242475044</c:v>
                </c:pt>
                <c:pt idx="2">
                  <c:v>7.4858500328033353</c:v>
                </c:pt>
                <c:pt idx="3">
                  <c:v>8.5169658900591987</c:v>
                </c:pt>
                <c:pt idx="4">
                  <c:v>9.4731469210684107</c:v>
                </c:pt>
                <c:pt idx="5">
                  <c:v>10.386910092854245</c:v>
                </c:pt>
                <c:pt idx="6">
                  <c:v>11.35253970612556</c:v>
                </c:pt>
                <c:pt idx="7">
                  <c:v>11.926881659331331</c:v>
                </c:pt>
                <c:pt idx="8">
                  <c:v>12.113929241703707</c:v>
                </c:pt>
                <c:pt idx="9">
                  <c:v>12.539871046173484</c:v>
                </c:pt>
                <c:pt idx="10">
                  <c:v>11.979244799182419</c:v>
                </c:pt>
                <c:pt idx="11">
                  <c:v>11.902402217701066</c:v>
                </c:pt>
                <c:pt idx="12">
                  <c:v>9.267409845102911</c:v>
                </c:pt>
                <c:pt idx="13">
                  <c:v>8.4369469647268041</c:v>
                </c:pt>
                <c:pt idx="14">
                  <c:v>8.0819825687245963</c:v>
                </c:pt>
                <c:pt idx="15">
                  <c:v>7.8129576719616791</c:v>
                </c:pt>
                <c:pt idx="16">
                  <c:v>7.706329693722755</c:v>
                </c:pt>
                <c:pt idx="17">
                  <c:v>8.2603495497216031</c:v>
                </c:pt>
                <c:pt idx="18">
                  <c:v>7.7965929653212269</c:v>
                </c:pt>
                <c:pt idx="19">
                  <c:v>6.5290986879571857</c:v>
                </c:pt>
                <c:pt idx="20">
                  <c:v>5.6921559000108735</c:v>
                </c:pt>
                <c:pt idx="21">
                  <c:v>5.4271514121630897</c:v>
                </c:pt>
                <c:pt idx="22">
                  <c:v>4.797978121717227</c:v>
                </c:pt>
                <c:pt idx="23">
                  <c:v>4.770707474887808</c:v>
                </c:pt>
                <c:pt idx="24">
                  <c:v>4.7329195048873069</c:v>
                </c:pt>
                <c:pt idx="25">
                  <c:v>4.6846142117157248</c:v>
                </c:pt>
                <c:pt idx="26">
                  <c:v>4.6257915953730624</c:v>
                </c:pt>
                <c:pt idx="27">
                  <c:v>4.5564516558593269</c:v>
                </c:pt>
                <c:pt idx="28">
                  <c:v>4.4765943931745085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748-9C44-E0B2C1881BBD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6.482531582304202</c:v>
                </c:pt>
                <c:pt idx="1">
                  <c:v>7.2114240209467546</c:v>
                </c:pt>
                <c:pt idx="2">
                  <c:v>7.996503419580498</c:v>
                </c:pt>
                <c:pt idx="3">
                  <c:v>8.5537582773146461</c:v>
                </c:pt>
                <c:pt idx="4">
                  <c:v>8.6918604684048137</c:v>
                </c:pt>
                <c:pt idx="5">
                  <c:v>7.111954240362178</c:v>
                </c:pt>
                <c:pt idx="6">
                  <c:v>7.2156761110634458</c:v>
                </c:pt>
                <c:pt idx="7">
                  <c:v>7.557214957499232</c:v>
                </c:pt>
                <c:pt idx="8">
                  <c:v>7.6645835408136564</c:v>
                </c:pt>
                <c:pt idx="9">
                  <c:v>7.7582494846704515</c:v>
                </c:pt>
                <c:pt idx="10">
                  <c:v>7.3308095993477576</c:v>
                </c:pt>
                <c:pt idx="11">
                  <c:v>7.3507193301556457</c:v>
                </c:pt>
                <c:pt idx="12">
                  <c:v>7.2168966732823154</c:v>
                </c:pt>
                <c:pt idx="13">
                  <c:v>6.2674560391303835</c:v>
                </c:pt>
                <c:pt idx="14">
                  <c:v>6.3537887632803738</c:v>
                </c:pt>
                <c:pt idx="15">
                  <c:v>4.8725653729107021</c:v>
                </c:pt>
                <c:pt idx="16">
                  <c:v>4.6831477414696758</c:v>
                </c:pt>
                <c:pt idx="17">
                  <c:v>4.7890605609644687</c:v>
                </c:pt>
                <c:pt idx="18">
                  <c:v>5.0454109690326279</c:v>
                </c:pt>
                <c:pt idx="19">
                  <c:v>4.8738719216770852</c:v>
                </c:pt>
                <c:pt idx="20">
                  <c:v>4.351619448087976</c:v>
                </c:pt>
                <c:pt idx="21">
                  <c:v>4.0371774219994876</c:v>
                </c:pt>
                <c:pt idx="22">
                  <c:v>3.4561817353166981</c:v>
                </c:pt>
                <c:pt idx="23">
                  <c:v>3.4321599356156463</c:v>
                </c:pt>
                <c:pt idx="24">
                  <c:v>3.3996681930770634</c:v>
                </c:pt>
                <c:pt idx="25">
                  <c:v>3.3587065077009433</c:v>
                </c:pt>
                <c:pt idx="26">
                  <c:v>3.309274879487285</c:v>
                </c:pt>
                <c:pt idx="27">
                  <c:v>3.2513733084360918</c:v>
                </c:pt>
                <c:pt idx="28">
                  <c:v>3.1850017945473619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4-4748-9C44-E0B2C1881BBD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2.4169387822865107</c:v>
                </c:pt>
                <c:pt idx="1">
                  <c:v>2.3751564983349076</c:v>
                </c:pt>
                <c:pt idx="2">
                  <c:v>2.5131873005772776</c:v>
                </c:pt>
                <c:pt idx="3">
                  <c:v>2.5033341680029015</c:v>
                </c:pt>
                <c:pt idx="4">
                  <c:v>2.0878128559432247</c:v>
                </c:pt>
                <c:pt idx="5">
                  <c:v>1.8507149521842925</c:v>
                </c:pt>
                <c:pt idx="6">
                  <c:v>1.8023601712115767</c:v>
                </c:pt>
                <c:pt idx="7">
                  <c:v>1.7890300804562689</c:v>
                </c:pt>
                <c:pt idx="8">
                  <c:v>1.7543519288176275</c:v>
                </c:pt>
                <c:pt idx="9">
                  <c:v>1.7760060351395532</c:v>
                </c:pt>
                <c:pt idx="10">
                  <c:v>1.7396214003546313</c:v>
                </c:pt>
                <c:pt idx="11">
                  <c:v>1.7641287212617773</c:v>
                </c:pt>
                <c:pt idx="12">
                  <c:v>1.8055123039005405</c:v>
                </c:pt>
                <c:pt idx="13">
                  <c:v>1.75210067108917</c:v>
                </c:pt>
                <c:pt idx="14">
                  <c:v>1.6875026780574798</c:v>
                </c:pt>
                <c:pt idx="15">
                  <c:v>1.6502757501495604</c:v>
                </c:pt>
                <c:pt idx="16">
                  <c:v>1.5173733812438059</c:v>
                </c:pt>
                <c:pt idx="17">
                  <c:v>1.5664409858266712</c:v>
                </c:pt>
                <c:pt idx="18">
                  <c:v>1.4259672463651067</c:v>
                </c:pt>
                <c:pt idx="19">
                  <c:v>0.99386607284896533</c:v>
                </c:pt>
                <c:pt idx="20">
                  <c:v>0.91001875628458118</c:v>
                </c:pt>
                <c:pt idx="21">
                  <c:v>0.97969853366985615</c:v>
                </c:pt>
                <c:pt idx="22">
                  <c:v>0.88583570082865681</c:v>
                </c:pt>
                <c:pt idx="23">
                  <c:v>0.8834354040519673</c:v>
                </c:pt>
                <c:pt idx="24">
                  <c:v>0.87910303752744456</c:v>
                </c:pt>
                <c:pt idx="25">
                  <c:v>0.87283860125508983</c:v>
                </c:pt>
                <c:pt idx="26">
                  <c:v>0.86464209523490276</c:v>
                </c:pt>
                <c:pt idx="27">
                  <c:v>0.85451351946688403</c:v>
                </c:pt>
                <c:pt idx="28">
                  <c:v>0.8424528739510323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4-4748-9C44-E0B2C1881BBD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1.0280619728242084</c:v>
                </c:pt>
                <c:pt idx="1">
                  <c:v>0.71704708275034867</c:v>
                </c:pt>
                <c:pt idx="2">
                  <c:v>0.68973082999235646</c:v>
                </c:pt>
                <c:pt idx="3">
                  <c:v>0.70464433703455553</c:v>
                </c:pt>
                <c:pt idx="4">
                  <c:v>0.40350376576150793</c:v>
                </c:pt>
                <c:pt idx="5">
                  <c:v>0.22898045160128883</c:v>
                </c:pt>
                <c:pt idx="6">
                  <c:v>0.15576677116755014</c:v>
                </c:pt>
                <c:pt idx="7">
                  <c:v>0.15102355617749177</c:v>
                </c:pt>
                <c:pt idx="8">
                  <c:v>0.13538873923263575</c:v>
                </c:pt>
                <c:pt idx="9">
                  <c:v>0.13947329859854607</c:v>
                </c:pt>
                <c:pt idx="10">
                  <c:v>0.11439075860141487</c:v>
                </c:pt>
                <c:pt idx="11">
                  <c:v>0.1140772166835414</c:v>
                </c:pt>
                <c:pt idx="12">
                  <c:v>9.564153581714234E-2</c:v>
                </c:pt>
                <c:pt idx="13">
                  <c:v>8.9541953442301828E-2</c:v>
                </c:pt>
                <c:pt idx="14">
                  <c:v>8.7616395640347261E-2</c:v>
                </c:pt>
                <c:pt idx="15">
                  <c:v>8.5798447620353352E-2</c:v>
                </c:pt>
                <c:pt idx="16">
                  <c:v>0.2054205277077632</c:v>
                </c:pt>
                <c:pt idx="17">
                  <c:v>0.20411052314001543</c:v>
                </c:pt>
                <c:pt idx="18">
                  <c:v>0.19616358021604588</c:v>
                </c:pt>
                <c:pt idx="19">
                  <c:v>0.15044365154357023</c:v>
                </c:pt>
                <c:pt idx="20">
                  <c:v>0.13870028083248256</c:v>
                </c:pt>
                <c:pt idx="21">
                  <c:v>0.12830465722112117</c:v>
                </c:pt>
                <c:pt idx="22">
                  <c:v>3.2137046961391684E-2</c:v>
                </c:pt>
                <c:pt idx="23">
                  <c:v>3.2043245688382571E-2</c:v>
                </c:pt>
                <c:pt idx="24">
                  <c:v>3.1923653510337102E-2</c:v>
                </c:pt>
                <c:pt idx="25">
                  <c:v>3.1778270427255298E-2</c:v>
                </c:pt>
                <c:pt idx="26">
                  <c:v>3.1607096439137145E-2</c:v>
                </c:pt>
                <c:pt idx="27">
                  <c:v>3.1410131545982642E-2</c:v>
                </c:pt>
                <c:pt idx="28">
                  <c:v>3.1187375747791804E-2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14-4748-9C44-E0B2C1881BBD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0.41463397512030492</c:v>
                </c:pt>
                <c:pt idx="1">
                  <c:v>0.49323772573338964</c:v>
                </c:pt>
                <c:pt idx="2">
                  <c:v>0.61385034814875228</c:v>
                </c:pt>
                <c:pt idx="3">
                  <c:v>0.70408272723998355</c:v>
                </c:pt>
                <c:pt idx="4">
                  <c:v>0.77742648462207353</c:v>
                </c:pt>
                <c:pt idx="5">
                  <c:v>0.8517930734040049</c:v>
                </c:pt>
                <c:pt idx="6">
                  <c:v>0.92455577566591352</c:v>
                </c:pt>
                <c:pt idx="7">
                  <c:v>0.99344427946584335</c:v>
                </c:pt>
                <c:pt idx="8">
                  <c:v>0.99156476703694629</c:v>
                </c:pt>
                <c:pt idx="9">
                  <c:v>1.0050117293116207</c:v>
                </c:pt>
                <c:pt idx="10">
                  <c:v>1.0183179189491189</c:v>
                </c:pt>
                <c:pt idx="11">
                  <c:v>1.0339586351344332</c:v>
                </c:pt>
                <c:pt idx="12">
                  <c:v>0.68880245091440362</c:v>
                </c:pt>
                <c:pt idx="13">
                  <c:v>0.66869179160711611</c:v>
                </c:pt>
                <c:pt idx="14">
                  <c:v>0.65794143565511376</c:v>
                </c:pt>
                <c:pt idx="15">
                  <c:v>0.6469164954853055</c:v>
                </c:pt>
                <c:pt idx="16">
                  <c:v>0.63857037625712021</c:v>
                </c:pt>
                <c:pt idx="17">
                  <c:v>0.68783080469618674</c:v>
                </c:pt>
                <c:pt idx="18">
                  <c:v>0.65993913327332632</c:v>
                </c:pt>
                <c:pt idx="19">
                  <c:v>0.5057386910375492</c:v>
                </c:pt>
                <c:pt idx="20">
                  <c:v>0.46983956658070869</c:v>
                </c:pt>
                <c:pt idx="21">
                  <c:v>0.4445243483595151</c:v>
                </c:pt>
                <c:pt idx="22">
                  <c:v>0.43733257549719295</c:v>
                </c:pt>
                <c:pt idx="23">
                  <c:v>0.43534771338514122</c:v>
                </c:pt>
                <c:pt idx="24">
                  <c:v>0.43270270267710176</c:v>
                </c:pt>
                <c:pt idx="25">
                  <c:v>0.42939754337307473</c:v>
                </c:pt>
                <c:pt idx="26">
                  <c:v>0.42543223547306031</c:v>
                </c:pt>
                <c:pt idx="27">
                  <c:v>0.42080677897705826</c:v>
                </c:pt>
                <c:pt idx="28">
                  <c:v>0.41552117388506887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14-4748-9C44-E0B2C1881BBD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0.11093014254386833</c:v>
                </c:pt>
                <c:pt idx="1">
                  <c:v>0.12458808635419646</c:v>
                </c:pt>
                <c:pt idx="2">
                  <c:v>0.13516402850587036</c:v>
                </c:pt>
                <c:pt idx="3">
                  <c:v>0.14500758695387631</c:v>
                </c:pt>
                <c:pt idx="4">
                  <c:v>0.15488479231166091</c:v>
                </c:pt>
                <c:pt idx="5">
                  <c:v>0.16336275226883556</c:v>
                </c:pt>
                <c:pt idx="6">
                  <c:v>0.1723592888721697</c:v>
                </c:pt>
                <c:pt idx="7">
                  <c:v>0.18070413928712892</c:v>
                </c:pt>
                <c:pt idx="8">
                  <c:v>0.1913576937922265</c:v>
                </c:pt>
                <c:pt idx="9">
                  <c:v>0.20337131945045878</c:v>
                </c:pt>
                <c:pt idx="10">
                  <c:v>0.18925195249059759</c:v>
                </c:pt>
                <c:pt idx="11">
                  <c:v>0.19354737459560331</c:v>
                </c:pt>
                <c:pt idx="12">
                  <c:v>0.19790288725227032</c:v>
                </c:pt>
                <c:pt idx="13">
                  <c:v>0.21950670796369134</c:v>
                </c:pt>
                <c:pt idx="14">
                  <c:v>0.21010261864799304</c:v>
                </c:pt>
                <c:pt idx="15">
                  <c:v>0.20050410630805973</c:v>
                </c:pt>
                <c:pt idx="16">
                  <c:v>0.1847912595873297</c:v>
                </c:pt>
                <c:pt idx="17">
                  <c:v>0.17631908160489382</c:v>
                </c:pt>
                <c:pt idx="18">
                  <c:v>0.15920150474338696</c:v>
                </c:pt>
                <c:pt idx="19">
                  <c:v>0.14290952795589054</c:v>
                </c:pt>
                <c:pt idx="20">
                  <c:v>0.12864100650869259</c:v>
                </c:pt>
                <c:pt idx="21">
                  <c:v>0.11634616143981159</c:v>
                </c:pt>
                <c:pt idx="22">
                  <c:v>0.10050278702161472</c:v>
                </c:pt>
                <c:pt idx="23">
                  <c:v>9.9724090715919422E-2</c:v>
                </c:pt>
                <c:pt idx="24">
                  <c:v>9.8706699146060312E-2</c:v>
                </c:pt>
                <c:pt idx="25">
                  <c:v>9.7450612312037457E-2</c:v>
                </c:pt>
                <c:pt idx="26">
                  <c:v>9.595583021385079E-2</c:v>
                </c:pt>
                <c:pt idx="27">
                  <c:v>9.4222352851500324E-2</c:v>
                </c:pt>
                <c:pt idx="28">
                  <c:v>9.2250180224986059E-2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14-4748-9C44-E0B2C1881BBD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2.1378478275722941</c:v>
                </c:pt>
                <c:pt idx="1">
                  <c:v>2.5298897891365133</c:v>
                </c:pt>
                <c:pt idx="2">
                  <c:v>3.0996809708553368</c:v>
                </c:pt>
                <c:pt idx="3">
                  <c:v>3.4918056837936953</c:v>
                </c:pt>
                <c:pt idx="4">
                  <c:v>3.8528312477914004</c:v>
                </c:pt>
                <c:pt idx="5">
                  <c:v>4.2537549788434186</c:v>
                </c:pt>
                <c:pt idx="6">
                  <c:v>4.5307130090169663</c:v>
                </c:pt>
                <c:pt idx="7">
                  <c:v>4.816226504750265</c:v>
                </c:pt>
                <c:pt idx="8">
                  <c:v>4.7493824524218979</c:v>
                </c:pt>
                <c:pt idx="9">
                  <c:v>4.6843012337755141</c:v>
                </c:pt>
                <c:pt idx="10">
                  <c:v>4.6356718903859679</c:v>
                </c:pt>
                <c:pt idx="11">
                  <c:v>4.5295086474216681</c:v>
                </c:pt>
                <c:pt idx="12">
                  <c:v>2.4367902402236852</c:v>
                </c:pt>
                <c:pt idx="13">
                  <c:v>2.2593033144229051</c:v>
                </c:pt>
                <c:pt idx="14">
                  <c:v>2.1704053988498995</c:v>
                </c:pt>
                <c:pt idx="15">
                  <c:v>2.0922383265985229</c:v>
                </c:pt>
                <c:pt idx="16">
                  <c:v>2.0486367288987437</c:v>
                </c:pt>
                <c:pt idx="17">
                  <c:v>2.2204952562438494</c:v>
                </c:pt>
                <c:pt idx="18">
                  <c:v>2.1096764961855303</c:v>
                </c:pt>
                <c:pt idx="19">
                  <c:v>1.6628116304086746</c:v>
                </c:pt>
                <c:pt idx="20">
                  <c:v>1.5194080107242953</c:v>
                </c:pt>
                <c:pt idx="21">
                  <c:v>1.4528115256279939</c:v>
                </c:pt>
                <c:pt idx="22">
                  <c:v>1.437866746944845</c:v>
                </c:pt>
                <c:pt idx="23">
                  <c:v>1.4324319357367956</c:v>
                </c:pt>
                <c:pt idx="24">
                  <c:v>1.4249590824565621</c:v>
                </c:pt>
                <c:pt idx="25">
                  <c:v>1.4154481871041467</c:v>
                </c:pt>
                <c:pt idx="26">
                  <c:v>1.4038992496795413</c:v>
                </c:pt>
                <c:pt idx="27">
                  <c:v>1.3903122701827502</c:v>
                </c:pt>
                <c:pt idx="28">
                  <c:v>1.3746872486137733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14-4748-9C44-E0B2C1881BBD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0.70582261747304564</c:v>
                </c:pt>
                <c:pt idx="1">
                  <c:v>0.76753002206593879</c:v>
                </c:pt>
                <c:pt idx="2">
                  <c:v>0.82346968564933642</c:v>
                </c:pt>
                <c:pt idx="3">
                  <c:v>0.86747665947274455</c:v>
                </c:pt>
                <c:pt idx="4">
                  <c:v>0.9092751678797093</c:v>
                </c:pt>
                <c:pt idx="5">
                  <c:v>0.90789506985152979</c:v>
                </c:pt>
                <c:pt idx="6">
                  <c:v>0.94332755878742147</c:v>
                </c:pt>
                <c:pt idx="7">
                  <c:v>0.97831255280097973</c:v>
                </c:pt>
                <c:pt idx="8">
                  <c:v>0.9919485454793292</c:v>
                </c:pt>
                <c:pt idx="9">
                  <c:v>1.0100912288626374</c:v>
                </c:pt>
                <c:pt idx="10">
                  <c:v>1.0225507817786477</c:v>
                </c:pt>
                <c:pt idx="11">
                  <c:v>1.0298207619465074</c:v>
                </c:pt>
                <c:pt idx="12">
                  <c:v>0.93466016257910933</c:v>
                </c:pt>
                <c:pt idx="13">
                  <c:v>0.92442211448186218</c:v>
                </c:pt>
                <c:pt idx="14">
                  <c:v>0.93192409700462919</c:v>
                </c:pt>
                <c:pt idx="15">
                  <c:v>0.94000423694921309</c:v>
                </c:pt>
                <c:pt idx="16">
                  <c:v>0.92045186782051436</c:v>
                </c:pt>
                <c:pt idx="17">
                  <c:v>0.92718030666426365</c:v>
                </c:pt>
                <c:pt idx="18">
                  <c:v>0.85558101965532118</c:v>
                </c:pt>
                <c:pt idx="19">
                  <c:v>0.72450402282710158</c:v>
                </c:pt>
                <c:pt idx="20">
                  <c:v>0.68449433424162121</c:v>
                </c:pt>
                <c:pt idx="21">
                  <c:v>0.65789389028769141</c:v>
                </c:pt>
                <c:pt idx="22">
                  <c:v>0.51981476106810054</c:v>
                </c:pt>
                <c:pt idx="23">
                  <c:v>0.51713787206710948</c:v>
                </c:pt>
                <c:pt idx="24">
                  <c:v>0.51344747579759875</c:v>
                </c:pt>
                <c:pt idx="25">
                  <c:v>0.50874357225957001</c:v>
                </c:pt>
                <c:pt idx="26">
                  <c:v>0.50302616145302381</c:v>
                </c:pt>
                <c:pt idx="27">
                  <c:v>0.49629524337795899</c:v>
                </c:pt>
                <c:pt idx="28">
                  <c:v>0.48855081803437461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14-4748-9C44-E0B2C1881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10.201966540662339</c:v>
                </c:pt>
                <c:pt idx="1">
                  <c:v>1.1093046548465391</c:v>
                </c:pt>
                <c:pt idx="2">
                  <c:v>2.5196237940196688</c:v>
                </c:pt>
                <c:pt idx="3">
                  <c:v>0.27206565545449551</c:v>
                </c:pt>
                <c:pt idx="5">
                  <c:v>2.1318722331184898</c:v>
                </c:pt>
                <c:pt idx="6">
                  <c:v>1.0277536974533684E-4</c:v>
                </c:pt>
                <c:pt idx="7">
                  <c:v>0.15696651672198977</c:v>
                </c:pt>
                <c:pt idx="8">
                  <c:v>0.97673795019118925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7-4C1C-AA18-1B8B7019E0E6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0.29554693976200336</c:v>
                </c:pt>
                <c:pt idx="1">
                  <c:v>4.4306941094130366E-2</c:v>
                </c:pt>
                <c:pt idx="2">
                  <c:v>0</c:v>
                </c:pt>
                <c:pt idx="3">
                  <c:v>1.7411444948117372E-4</c:v>
                </c:pt>
                <c:pt idx="5">
                  <c:v>1.992326299091252</c:v>
                </c:pt>
                <c:pt idx="6">
                  <c:v>6.259389533378043E-2</c:v>
                </c:pt>
                <c:pt idx="7">
                  <c:v>1.6421817042287465E-5</c:v>
                </c:pt>
                <c:pt idx="8">
                  <c:v>3.5987026433434858E-3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7-4C1C-AA18-1B8B7019E0E6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EA87-4C1C-AA18-1B8B7019E0E6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12.085126673386258</c:v>
                </c:pt>
                <c:pt idx="1">
                  <c:v>0.68286078613100976</c:v>
                </c:pt>
                <c:pt idx="2">
                  <c:v>2.648426402283711</c:v>
                </c:pt>
                <c:pt idx="3">
                  <c:v>0.68062624323614829</c:v>
                </c:pt>
                <c:pt idx="5">
                  <c:v>0.40326005069735454</c:v>
                </c:pt>
                <c:pt idx="6">
                  <c:v>0</c:v>
                </c:pt>
                <c:pt idx="7">
                  <c:v>2.8419413034264731E-2</c:v>
                </c:pt>
                <c:pt idx="8">
                  <c:v>6.6659900979944217E-2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7-4C1C-AA18-1B8B7019E0E6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1.2326079260290494</c:v>
                </c:pt>
                <c:pt idx="1">
                  <c:v>4.5576384449445128E-3</c:v>
                </c:pt>
                <c:pt idx="2">
                  <c:v>7.3825901133298547E-3</c:v>
                </c:pt>
                <c:pt idx="3">
                  <c:v>0.48574776671064035</c:v>
                </c:pt>
                <c:pt idx="5">
                  <c:v>11.708392896431686</c:v>
                </c:pt>
                <c:pt idx="6">
                  <c:v>0.51276335585945498</c:v>
                </c:pt>
                <c:pt idx="7">
                  <c:v>1.7938518990358523</c:v>
                </c:pt>
                <c:pt idx="8">
                  <c:v>3.1747455645124449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7-4C1C-AA18-1B8B7019E0E6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15.085794652722536</c:v>
                </c:pt>
                <c:pt idx="1">
                  <c:v>1.9912431049430157</c:v>
                </c:pt>
                <c:pt idx="2">
                  <c:v>5.9618193334479894</c:v>
                </c:pt>
                <c:pt idx="3">
                  <c:v>27.478438087143932</c:v>
                </c:pt>
                <c:pt idx="5">
                  <c:v>0</c:v>
                </c:pt>
                <c:pt idx="6">
                  <c:v>0</c:v>
                </c:pt>
                <c:pt idx="7">
                  <c:v>0.1147904370890374</c:v>
                </c:pt>
                <c:pt idx="8">
                  <c:v>0.35529368199337441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87-4C1C-AA18-1B8B7019E0E6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1.1972046337575069</c:v>
                </c:pt>
                <c:pt idx="1">
                  <c:v>2.7429756720466805</c:v>
                </c:pt>
                <c:pt idx="2">
                  <c:v>0.41413119200231213</c:v>
                </c:pt>
                <c:pt idx="3">
                  <c:v>0.49360372056210544</c:v>
                </c:pt>
                <c:pt idx="5">
                  <c:v>9.7608335017718488</c:v>
                </c:pt>
                <c:pt idx="6">
                  <c:v>2.8303429929919228</c:v>
                </c:pt>
                <c:pt idx="7">
                  <c:v>5.3370445342615071E-2</c:v>
                </c:pt>
                <c:pt idx="8">
                  <c:v>2.3525755305018774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7-4C1C-AA18-1B8B7019E0E6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2.9261149931296289</c:v>
                </c:pt>
                <c:pt idx="1">
                  <c:v>22.012519980416634</c:v>
                </c:pt>
                <c:pt idx="2">
                  <c:v>0.83795051527779219</c:v>
                </c:pt>
                <c:pt idx="3">
                  <c:v>0.76366182563438989</c:v>
                </c:pt>
                <c:pt idx="5">
                  <c:v>75.539541687610139</c:v>
                </c:pt>
                <c:pt idx="6">
                  <c:v>5.9642559485684252</c:v>
                </c:pt>
                <c:pt idx="7">
                  <c:v>0.28250413027961463</c:v>
                </c:pt>
                <c:pt idx="8">
                  <c:v>2.1408030873063173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87-4C1C-AA18-1B8B7019E0E6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44.847914439491362</c:v>
                </c:pt>
                <c:pt idx="1">
                  <c:v>6.0470755184043812</c:v>
                </c:pt>
                <c:pt idx="2">
                  <c:v>0.58431438855344875</c:v>
                </c:pt>
                <c:pt idx="3">
                  <c:v>4.0648226141818053</c:v>
                </c:pt>
                <c:pt idx="5">
                  <c:v>14.428790806974256</c:v>
                </c:pt>
                <c:pt idx="6">
                  <c:v>4.380867805415997E-3</c:v>
                </c:pt>
                <c:pt idx="7">
                  <c:v>6.0348584350338276E-2</c:v>
                </c:pt>
                <c:pt idx="8">
                  <c:v>0.31007359307995352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87-4C1C-AA18-1B8B7019E0E6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2.1858333409030739</c:v>
                </c:pt>
                <c:pt idx="1">
                  <c:v>0.30145989955082464</c:v>
                </c:pt>
                <c:pt idx="2">
                  <c:v>0.18201716804134618</c:v>
                </c:pt>
                <c:pt idx="3">
                  <c:v>0.31517177549563813</c:v>
                </c:pt>
                <c:pt idx="5">
                  <c:v>11.786618390896367</c:v>
                </c:pt>
                <c:pt idx="6">
                  <c:v>0.51425090238394255</c:v>
                </c:pt>
                <c:pt idx="7">
                  <c:v>0.80650904255269673</c:v>
                </c:pt>
                <c:pt idx="8">
                  <c:v>4.2298913585222246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87-4C1C-AA18-1B8B7019E0E6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109.17907157148814</c:v>
                </c:pt>
                <c:pt idx="1">
                  <c:v>9.9880401314646701</c:v>
                </c:pt>
                <c:pt idx="2">
                  <c:v>2.8743174816867199</c:v>
                </c:pt>
                <c:pt idx="3">
                  <c:v>26.837820857621303</c:v>
                </c:pt>
                <c:pt idx="5">
                  <c:v>19.623079527484187</c:v>
                </c:pt>
                <c:pt idx="6">
                  <c:v>8.3453305561123375E-2</c:v>
                </c:pt>
                <c:pt idx="7">
                  <c:v>0.81971394617936977</c:v>
                </c:pt>
                <c:pt idx="8">
                  <c:v>4.6034894626984402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87-4C1C-AA18-1B8B7019E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68BD3-4234-41B5-B90C-222DE1F1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3BC126-6ACF-435F-B2FA-E3FD779C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65C818-FA3E-4A1B-9F9D-944CC7D074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418-CC2C-4132-A4B5-A5B5D6252C9E}">
  <sheetPr codeName="Sheet12"/>
  <dimension ref="B23:AE77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5.4719554833280872</v>
      </c>
      <c r="D25" s="5">
        <v>6.4645028242475044</v>
      </c>
      <c r="E25" s="5">
        <v>7.4858500328033353</v>
      </c>
      <c r="F25" s="5">
        <v>8.5169658900591987</v>
      </c>
      <c r="G25" s="5">
        <v>9.4731469210684107</v>
      </c>
      <c r="H25" s="5">
        <v>10.386910092854245</v>
      </c>
      <c r="I25" s="5">
        <v>11.35253970612556</v>
      </c>
      <c r="J25" s="5">
        <v>11.926881659331331</v>
      </c>
      <c r="K25" s="5">
        <v>12.113929241703707</v>
      </c>
      <c r="L25" s="5">
        <v>12.539871046173484</v>
      </c>
      <c r="M25" s="5">
        <v>11.979244799182419</v>
      </c>
      <c r="N25" s="5">
        <v>11.902402217701066</v>
      </c>
      <c r="O25" s="5">
        <v>9.267409845102911</v>
      </c>
      <c r="P25" s="5">
        <v>8.4369469647268041</v>
      </c>
      <c r="Q25" s="5">
        <v>8.0819825687245963</v>
      </c>
      <c r="R25" s="5">
        <v>7.8129576719616791</v>
      </c>
      <c r="S25" s="5">
        <v>7.706329693722755</v>
      </c>
      <c r="T25" s="5">
        <v>8.2603495497216031</v>
      </c>
      <c r="U25" s="5">
        <v>7.7965929653212269</v>
      </c>
      <c r="V25" s="5">
        <v>6.5290986879571857</v>
      </c>
      <c r="W25" s="5">
        <v>5.6921559000108735</v>
      </c>
      <c r="X25" s="5">
        <v>5.4271514121630897</v>
      </c>
      <c r="Y25" s="5">
        <v>4.797978121717227</v>
      </c>
      <c r="Z25" s="5">
        <v>4.770707474887808</v>
      </c>
      <c r="AA25" s="5">
        <v>4.7329195048873069</v>
      </c>
      <c r="AB25" s="5">
        <v>4.6846142117157248</v>
      </c>
      <c r="AC25" s="5">
        <v>4.6257915953730624</v>
      </c>
      <c r="AD25" s="5">
        <v>4.5564516558593269</v>
      </c>
      <c r="AE25" s="5">
        <v>4.4765943931745085</v>
      </c>
    </row>
    <row r="26" spans="2:31" x14ac:dyDescent="0.25">
      <c r="B26" s="4" t="str">
        <f t="shared" si="0"/>
        <v>Other_A</v>
      </c>
      <c r="C26" s="5">
        <v>6.482531582304202</v>
      </c>
      <c r="D26" s="5">
        <v>7.2114240209467546</v>
      </c>
      <c r="E26" s="5">
        <v>7.996503419580498</v>
      </c>
      <c r="F26" s="5">
        <v>8.5537582773146461</v>
      </c>
      <c r="G26" s="5">
        <v>8.6918604684048137</v>
      </c>
      <c r="H26" s="5">
        <v>7.111954240362178</v>
      </c>
      <c r="I26" s="5">
        <v>7.2156761110634458</v>
      </c>
      <c r="J26" s="5">
        <v>7.557214957499232</v>
      </c>
      <c r="K26" s="5">
        <v>7.6645835408136564</v>
      </c>
      <c r="L26" s="5">
        <v>7.7582494846704515</v>
      </c>
      <c r="M26" s="5">
        <v>7.3308095993477576</v>
      </c>
      <c r="N26" s="5">
        <v>7.3507193301556457</v>
      </c>
      <c r="O26" s="5">
        <v>7.2168966732823154</v>
      </c>
      <c r="P26" s="5">
        <v>6.2674560391303835</v>
      </c>
      <c r="Q26" s="5">
        <v>6.3537887632803738</v>
      </c>
      <c r="R26" s="5">
        <v>4.8725653729107021</v>
      </c>
      <c r="S26" s="5">
        <v>4.6831477414696758</v>
      </c>
      <c r="T26" s="5">
        <v>4.7890605609644687</v>
      </c>
      <c r="U26" s="5">
        <v>5.0454109690326279</v>
      </c>
      <c r="V26" s="5">
        <v>4.8738719216770852</v>
      </c>
      <c r="W26" s="5">
        <v>4.351619448087976</v>
      </c>
      <c r="X26" s="5">
        <v>4.0371774219994876</v>
      </c>
      <c r="Y26" s="5">
        <v>3.4561817353166981</v>
      </c>
      <c r="Z26" s="5">
        <v>3.4321599356156463</v>
      </c>
      <c r="AA26" s="5">
        <v>3.3996681930770634</v>
      </c>
      <c r="AB26" s="5">
        <v>3.3587065077009433</v>
      </c>
      <c r="AC26" s="5">
        <v>3.309274879487285</v>
      </c>
      <c r="AD26" s="5">
        <v>3.2513733084360918</v>
      </c>
      <c r="AE26" s="5">
        <v>3.1850017945473619</v>
      </c>
    </row>
    <row r="27" spans="2:31" x14ac:dyDescent="0.25">
      <c r="B27" s="4" t="str">
        <f t="shared" si="0"/>
        <v>Peak_B</v>
      </c>
      <c r="C27" s="5">
        <v>2.4169387822865107</v>
      </c>
      <c r="D27" s="5">
        <v>2.3751564983349076</v>
      </c>
      <c r="E27" s="5">
        <v>2.5131873005772776</v>
      </c>
      <c r="F27" s="5">
        <v>2.5033341680029015</v>
      </c>
      <c r="G27" s="5">
        <v>2.0878128559432247</v>
      </c>
      <c r="H27" s="5">
        <v>1.8507149521842925</v>
      </c>
      <c r="I27" s="5">
        <v>1.8023601712115767</v>
      </c>
      <c r="J27" s="5">
        <v>1.7890300804562689</v>
      </c>
      <c r="K27" s="5">
        <v>1.7543519288176275</v>
      </c>
      <c r="L27" s="5">
        <v>1.7760060351395532</v>
      </c>
      <c r="M27" s="5">
        <v>1.7396214003546313</v>
      </c>
      <c r="N27" s="5">
        <v>1.7641287212617773</v>
      </c>
      <c r="O27" s="5">
        <v>1.8055123039005405</v>
      </c>
      <c r="P27" s="5">
        <v>1.75210067108917</v>
      </c>
      <c r="Q27" s="5">
        <v>1.6875026780574798</v>
      </c>
      <c r="R27" s="5">
        <v>1.6502757501495604</v>
      </c>
      <c r="S27" s="5">
        <v>1.5173733812438059</v>
      </c>
      <c r="T27" s="5">
        <v>1.5664409858266712</v>
      </c>
      <c r="U27" s="5">
        <v>1.4259672463651067</v>
      </c>
      <c r="V27" s="5">
        <v>0.99386607284896533</v>
      </c>
      <c r="W27" s="5">
        <v>0.91001875628458118</v>
      </c>
      <c r="X27" s="5">
        <v>0.97969853366985615</v>
      </c>
      <c r="Y27" s="5">
        <v>0.88583570082865681</v>
      </c>
      <c r="Z27" s="5">
        <v>0.8834354040519673</v>
      </c>
      <c r="AA27" s="5">
        <v>0.87910303752744456</v>
      </c>
      <c r="AB27" s="5">
        <v>0.87283860125508983</v>
      </c>
      <c r="AC27" s="5">
        <v>0.86464209523490276</v>
      </c>
      <c r="AD27" s="5">
        <v>0.85451351946688403</v>
      </c>
      <c r="AE27" s="5">
        <v>0.8424528739510323</v>
      </c>
    </row>
    <row r="28" spans="2:31" x14ac:dyDescent="0.25">
      <c r="B28" s="4" t="str">
        <f t="shared" si="0"/>
        <v>Other_B</v>
      </c>
      <c r="C28" s="5">
        <v>1.0280619728242084</v>
      </c>
      <c r="D28" s="5">
        <v>0.71704708275034867</v>
      </c>
      <c r="E28" s="5">
        <v>0.68973082999235646</v>
      </c>
      <c r="F28" s="5">
        <v>0.70464433703455553</v>
      </c>
      <c r="G28" s="5">
        <v>0.40350376576150793</v>
      </c>
      <c r="H28" s="5">
        <v>0.22898045160128883</v>
      </c>
      <c r="I28" s="5">
        <v>0.15576677116755014</v>
      </c>
      <c r="J28" s="5">
        <v>0.15102355617749177</v>
      </c>
      <c r="K28" s="5">
        <v>0.13538873923263575</v>
      </c>
      <c r="L28" s="5">
        <v>0.13947329859854607</v>
      </c>
      <c r="M28" s="5">
        <v>0.11439075860141487</v>
      </c>
      <c r="N28" s="5">
        <v>0.1140772166835414</v>
      </c>
      <c r="O28" s="5">
        <v>9.564153581714234E-2</v>
      </c>
      <c r="P28" s="5">
        <v>8.9541953442301828E-2</v>
      </c>
      <c r="Q28" s="5">
        <v>8.7616395640347261E-2</v>
      </c>
      <c r="R28" s="5">
        <v>8.5798447620353352E-2</v>
      </c>
      <c r="S28" s="5">
        <v>0.2054205277077632</v>
      </c>
      <c r="T28" s="5">
        <v>0.20411052314001543</v>
      </c>
      <c r="U28" s="5">
        <v>0.19616358021604588</v>
      </c>
      <c r="V28" s="5">
        <v>0.15044365154357023</v>
      </c>
      <c r="W28" s="5">
        <v>0.13870028083248256</v>
      </c>
      <c r="X28" s="5">
        <v>0.12830465722112117</v>
      </c>
      <c r="Y28" s="5">
        <v>3.2137046961391684E-2</v>
      </c>
      <c r="Z28" s="5">
        <v>3.2043245688382571E-2</v>
      </c>
      <c r="AA28" s="5">
        <v>3.1923653510337102E-2</v>
      </c>
      <c r="AB28" s="5">
        <v>3.1778270427255298E-2</v>
      </c>
      <c r="AC28" s="5">
        <v>3.1607096439137145E-2</v>
      </c>
      <c r="AD28" s="5">
        <v>3.1410131545982642E-2</v>
      </c>
      <c r="AE28" s="5">
        <v>3.1187375747791804E-2</v>
      </c>
    </row>
    <row r="29" spans="2:31" x14ac:dyDescent="0.25">
      <c r="B29" s="4" t="str">
        <f t="shared" si="0"/>
        <v>Peak_C</v>
      </c>
      <c r="C29" s="5">
        <v>0.41463397512030492</v>
      </c>
      <c r="D29" s="5">
        <v>0.49323772573338964</v>
      </c>
      <c r="E29" s="5">
        <v>0.61385034814875228</v>
      </c>
      <c r="F29" s="5">
        <v>0.70408272723998355</v>
      </c>
      <c r="G29" s="5">
        <v>0.77742648462207353</v>
      </c>
      <c r="H29" s="5">
        <v>0.8517930734040049</v>
      </c>
      <c r="I29" s="5">
        <v>0.92455577566591352</v>
      </c>
      <c r="J29" s="5">
        <v>0.99344427946584335</v>
      </c>
      <c r="K29" s="5">
        <v>0.99156476703694629</v>
      </c>
      <c r="L29" s="5">
        <v>1.0050117293116207</v>
      </c>
      <c r="M29" s="5">
        <v>1.0183179189491189</v>
      </c>
      <c r="N29" s="5">
        <v>1.0339586351344332</v>
      </c>
      <c r="O29" s="5">
        <v>0.68880245091440362</v>
      </c>
      <c r="P29" s="5">
        <v>0.66869179160711611</v>
      </c>
      <c r="Q29" s="5">
        <v>0.65794143565511376</v>
      </c>
      <c r="R29" s="5">
        <v>0.6469164954853055</v>
      </c>
      <c r="S29" s="5">
        <v>0.63857037625712021</v>
      </c>
      <c r="T29" s="5">
        <v>0.68783080469618674</v>
      </c>
      <c r="U29" s="5">
        <v>0.65993913327332632</v>
      </c>
      <c r="V29" s="5">
        <v>0.5057386910375492</v>
      </c>
      <c r="W29" s="5">
        <v>0.46983956658070869</v>
      </c>
      <c r="X29" s="5">
        <v>0.4445243483595151</v>
      </c>
      <c r="Y29" s="5">
        <v>0.43733257549719295</v>
      </c>
      <c r="Z29" s="5">
        <v>0.43534771338514122</v>
      </c>
      <c r="AA29" s="5">
        <v>0.43270270267710176</v>
      </c>
      <c r="AB29" s="5">
        <v>0.42939754337307473</v>
      </c>
      <c r="AC29" s="5">
        <v>0.42543223547306031</v>
      </c>
      <c r="AD29" s="5">
        <v>0.42080677897705826</v>
      </c>
      <c r="AE29" s="5">
        <v>0.41552117388506887</v>
      </c>
    </row>
    <row r="30" spans="2:31" x14ac:dyDescent="0.25">
      <c r="B30" s="4" t="str">
        <f t="shared" si="0"/>
        <v>Other_C</v>
      </c>
      <c r="C30" s="5">
        <v>0.11093014254386833</v>
      </c>
      <c r="D30" s="5">
        <v>0.12458808635419646</v>
      </c>
      <c r="E30" s="5">
        <v>0.13516402850587036</v>
      </c>
      <c r="F30" s="5">
        <v>0.14500758695387631</v>
      </c>
      <c r="G30" s="5">
        <v>0.15488479231166091</v>
      </c>
      <c r="H30" s="5">
        <v>0.16336275226883556</v>
      </c>
      <c r="I30" s="5">
        <v>0.1723592888721697</v>
      </c>
      <c r="J30" s="5">
        <v>0.18070413928712892</v>
      </c>
      <c r="K30" s="5">
        <v>0.1913576937922265</v>
      </c>
      <c r="L30" s="5">
        <v>0.20337131945045878</v>
      </c>
      <c r="M30" s="5">
        <v>0.18925195249059759</v>
      </c>
      <c r="N30" s="5">
        <v>0.19354737459560331</v>
      </c>
      <c r="O30" s="5">
        <v>0.19790288725227032</v>
      </c>
      <c r="P30" s="5">
        <v>0.21950670796369134</v>
      </c>
      <c r="Q30" s="5">
        <v>0.21010261864799304</v>
      </c>
      <c r="R30" s="5">
        <v>0.20050410630805973</v>
      </c>
      <c r="S30" s="5">
        <v>0.1847912595873297</v>
      </c>
      <c r="T30" s="5">
        <v>0.17631908160489382</v>
      </c>
      <c r="U30" s="5">
        <v>0.15920150474338696</v>
      </c>
      <c r="V30" s="5">
        <v>0.14290952795589054</v>
      </c>
      <c r="W30" s="5">
        <v>0.12864100650869259</v>
      </c>
      <c r="X30" s="5">
        <v>0.11634616143981159</v>
      </c>
      <c r="Y30" s="5">
        <v>0.10050278702161472</v>
      </c>
      <c r="Z30" s="5">
        <v>9.9724090715919422E-2</v>
      </c>
      <c r="AA30" s="5">
        <v>9.8706699146060312E-2</v>
      </c>
      <c r="AB30" s="5">
        <v>9.7450612312037457E-2</v>
      </c>
      <c r="AC30" s="5">
        <v>9.595583021385079E-2</v>
      </c>
      <c r="AD30" s="5">
        <v>9.4222352851500324E-2</v>
      </c>
      <c r="AE30" s="5">
        <v>9.2250180224986059E-2</v>
      </c>
    </row>
    <row r="31" spans="2:31" x14ac:dyDescent="0.25">
      <c r="B31" s="4" t="str">
        <f t="shared" si="0"/>
        <v>Peak_D</v>
      </c>
      <c r="C31" s="5">
        <v>2.1378478275722941</v>
      </c>
      <c r="D31" s="5">
        <v>2.5298897891365133</v>
      </c>
      <c r="E31" s="5">
        <v>3.0996809708553368</v>
      </c>
      <c r="F31" s="5">
        <v>3.4918056837936953</v>
      </c>
      <c r="G31" s="5">
        <v>3.8528312477914004</v>
      </c>
      <c r="H31" s="5">
        <v>4.2537549788434186</v>
      </c>
      <c r="I31" s="5">
        <v>4.5307130090169663</v>
      </c>
      <c r="J31" s="5">
        <v>4.816226504750265</v>
      </c>
      <c r="K31" s="5">
        <v>4.7493824524218979</v>
      </c>
      <c r="L31" s="5">
        <v>4.6843012337755141</v>
      </c>
      <c r="M31" s="5">
        <v>4.6356718903859679</v>
      </c>
      <c r="N31" s="5">
        <v>4.5295086474216681</v>
      </c>
      <c r="O31" s="5">
        <v>2.4367902402236852</v>
      </c>
      <c r="P31" s="5">
        <v>2.2593033144229051</v>
      </c>
      <c r="Q31" s="5">
        <v>2.1704053988498995</v>
      </c>
      <c r="R31" s="5">
        <v>2.0922383265985229</v>
      </c>
      <c r="S31" s="5">
        <v>2.0486367288987437</v>
      </c>
      <c r="T31" s="5">
        <v>2.2204952562438494</v>
      </c>
      <c r="U31" s="5">
        <v>2.1096764961855303</v>
      </c>
      <c r="V31" s="5">
        <v>1.6628116304086746</v>
      </c>
      <c r="W31" s="5">
        <v>1.5194080107242953</v>
      </c>
      <c r="X31" s="5">
        <v>1.4528115256279939</v>
      </c>
      <c r="Y31" s="5">
        <v>1.437866746944845</v>
      </c>
      <c r="Z31" s="5">
        <v>1.4324319357367956</v>
      </c>
      <c r="AA31" s="5">
        <v>1.4249590824565621</v>
      </c>
      <c r="AB31" s="5">
        <v>1.4154481871041467</v>
      </c>
      <c r="AC31" s="5">
        <v>1.4038992496795413</v>
      </c>
      <c r="AD31" s="5">
        <v>1.3903122701827502</v>
      </c>
      <c r="AE31" s="5">
        <v>1.3746872486137733</v>
      </c>
    </row>
    <row r="32" spans="2:31" x14ac:dyDescent="0.25">
      <c r="B32" s="4" t="str">
        <f t="shared" si="0"/>
        <v>Other_D</v>
      </c>
      <c r="C32" s="5">
        <v>0.70582261747304564</v>
      </c>
      <c r="D32" s="5">
        <v>0.76753002206593879</v>
      </c>
      <c r="E32" s="5">
        <v>0.82346968564933642</v>
      </c>
      <c r="F32" s="5">
        <v>0.86747665947274455</v>
      </c>
      <c r="G32" s="5">
        <v>0.9092751678797093</v>
      </c>
      <c r="H32" s="5">
        <v>0.90789506985152979</v>
      </c>
      <c r="I32" s="5">
        <v>0.94332755878742147</v>
      </c>
      <c r="J32" s="5">
        <v>0.97831255280097973</v>
      </c>
      <c r="K32" s="5">
        <v>0.9919485454793292</v>
      </c>
      <c r="L32" s="5">
        <v>1.0100912288626374</v>
      </c>
      <c r="M32" s="5">
        <v>1.0225507817786477</v>
      </c>
      <c r="N32" s="5">
        <v>1.0298207619465074</v>
      </c>
      <c r="O32" s="5">
        <v>0.93466016257910933</v>
      </c>
      <c r="P32" s="5">
        <v>0.92442211448186218</v>
      </c>
      <c r="Q32" s="5">
        <v>0.93192409700462919</v>
      </c>
      <c r="R32" s="5">
        <v>0.94000423694921309</v>
      </c>
      <c r="S32" s="5">
        <v>0.92045186782051436</v>
      </c>
      <c r="T32" s="5">
        <v>0.92718030666426365</v>
      </c>
      <c r="U32" s="5">
        <v>0.85558101965532118</v>
      </c>
      <c r="V32" s="5">
        <v>0.72450402282710158</v>
      </c>
      <c r="W32" s="5">
        <v>0.68449433424162121</v>
      </c>
      <c r="X32" s="5">
        <v>0.65789389028769141</v>
      </c>
      <c r="Y32" s="5">
        <v>0.51981476106810054</v>
      </c>
      <c r="Z32" s="5">
        <v>0.51713787206710948</v>
      </c>
      <c r="AA32" s="5">
        <v>0.51344747579759875</v>
      </c>
      <c r="AB32" s="5">
        <v>0.50874357225957001</v>
      </c>
      <c r="AC32" s="5">
        <v>0.50302616145302381</v>
      </c>
      <c r="AD32" s="5">
        <v>0.49629524337795899</v>
      </c>
      <c r="AE32" s="5">
        <v>0.48855081803437461</v>
      </c>
    </row>
    <row r="33" spans="2:31" x14ac:dyDescent="0.25">
      <c r="B33" s="6" t="str">
        <f t="shared" si="0"/>
        <v>Total</v>
      </c>
      <c r="C33" s="7">
        <f t="shared" ref="C33:AE33" si="2">SUM(C25:C32)</f>
        <v>18.76872238345252</v>
      </c>
      <c r="D33" s="7">
        <f t="shared" si="2"/>
        <v>20.683376049569549</v>
      </c>
      <c r="E33" s="7">
        <f t="shared" si="2"/>
        <v>23.357436616112764</v>
      </c>
      <c r="F33" s="7">
        <f t="shared" si="2"/>
        <v>25.487075329871605</v>
      </c>
      <c r="G33" s="7">
        <f t="shared" si="2"/>
        <v>26.350741703782798</v>
      </c>
      <c r="H33" s="7">
        <f t="shared" si="2"/>
        <v>25.755365611369793</v>
      </c>
      <c r="I33" s="7">
        <f t="shared" si="2"/>
        <v>27.097298391910602</v>
      </c>
      <c r="J33" s="7">
        <f t="shared" si="2"/>
        <v>28.392837729768541</v>
      </c>
      <c r="K33" s="7">
        <f t="shared" si="2"/>
        <v>28.592506909298027</v>
      </c>
      <c r="L33" s="7">
        <f t="shared" si="2"/>
        <v>29.116375375982265</v>
      </c>
      <c r="M33" s="7">
        <f t="shared" si="2"/>
        <v>28.029859101090558</v>
      </c>
      <c r="N33" s="7">
        <f t="shared" si="2"/>
        <v>27.918162904900239</v>
      </c>
      <c r="O33" s="7">
        <f t="shared" si="2"/>
        <v>22.643616099072382</v>
      </c>
      <c r="P33" s="7">
        <f t="shared" si="2"/>
        <v>20.617969556864239</v>
      </c>
      <c r="Q33" s="7">
        <f t="shared" si="2"/>
        <v>20.181263955860434</v>
      </c>
      <c r="R33" s="7">
        <f t="shared" si="2"/>
        <v>18.301260407983399</v>
      </c>
      <c r="S33" s="7">
        <f t="shared" si="2"/>
        <v>17.904721576707708</v>
      </c>
      <c r="T33" s="7">
        <f t="shared" si="2"/>
        <v>18.831787068861949</v>
      </c>
      <c r="U33" s="7">
        <f t="shared" si="2"/>
        <v>18.248532914792573</v>
      </c>
      <c r="V33" s="7">
        <f t="shared" si="2"/>
        <v>15.583244206256021</v>
      </c>
      <c r="W33" s="7">
        <f t="shared" si="2"/>
        <v>13.89487730327123</v>
      </c>
      <c r="X33" s="7">
        <f t="shared" si="2"/>
        <v>13.243907950768566</v>
      </c>
      <c r="Y33" s="7">
        <f t="shared" si="2"/>
        <v>11.667649475355729</v>
      </c>
      <c r="Z33" s="7">
        <f t="shared" si="2"/>
        <v>11.602987672148773</v>
      </c>
      <c r="AA33" s="7">
        <f t="shared" si="2"/>
        <v>11.513430349079472</v>
      </c>
      <c r="AB33" s="7">
        <f t="shared" si="2"/>
        <v>11.398977506147842</v>
      </c>
      <c r="AC33" s="7">
        <f t="shared" si="2"/>
        <v>11.259629143353864</v>
      </c>
      <c r="AD33" s="7">
        <f t="shared" si="2"/>
        <v>11.095385260697554</v>
      </c>
      <c r="AE33" s="7">
        <f t="shared" si="2"/>
        <v>10.906245858178897</v>
      </c>
    </row>
    <row r="36" spans="2:31" x14ac:dyDescent="0.25">
      <c r="B36" s="1" t="s">
        <v>10</v>
      </c>
    </row>
    <row r="37" spans="2:31" x14ac:dyDescent="0.25">
      <c r="B37" s="2" t="str">
        <f t="shared" ref="B37:B46" si="3">B63</f>
        <v>Bundle</v>
      </c>
      <c r="C37" s="3">
        <f t="shared" ref="C37:AE37" si="4">C$24</f>
        <v>2022</v>
      </c>
      <c r="D37" s="3">
        <f t="shared" si="4"/>
        <v>2023</v>
      </c>
      <c r="E37" s="3">
        <f t="shared" si="4"/>
        <v>2024</v>
      </c>
      <c r="F37" s="3">
        <f t="shared" si="4"/>
        <v>2025</v>
      </c>
      <c r="G37" s="3">
        <f t="shared" si="4"/>
        <v>2026</v>
      </c>
      <c r="H37" s="3">
        <f t="shared" si="4"/>
        <v>2027</v>
      </c>
      <c r="I37" s="3">
        <f t="shared" si="4"/>
        <v>2028</v>
      </c>
      <c r="J37" s="3">
        <f t="shared" si="4"/>
        <v>2029</v>
      </c>
      <c r="K37" s="3">
        <f t="shared" si="4"/>
        <v>2030</v>
      </c>
      <c r="L37" s="3">
        <f t="shared" si="4"/>
        <v>2031</v>
      </c>
      <c r="M37" s="3">
        <f t="shared" si="4"/>
        <v>2032</v>
      </c>
      <c r="N37" s="3">
        <f t="shared" si="4"/>
        <v>2033</v>
      </c>
      <c r="O37" s="3">
        <f t="shared" si="4"/>
        <v>2034</v>
      </c>
      <c r="P37" s="3">
        <f t="shared" si="4"/>
        <v>2035</v>
      </c>
      <c r="Q37" s="3">
        <f t="shared" si="4"/>
        <v>2036</v>
      </c>
      <c r="R37" s="3">
        <f t="shared" si="4"/>
        <v>2037</v>
      </c>
      <c r="S37" s="3">
        <f t="shared" si="4"/>
        <v>2038</v>
      </c>
      <c r="T37" s="3">
        <f t="shared" si="4"/>
        <v>2039</v>
      </c>
      <c r="U37" s="3">
        <f t="shared" si="4"/>
        <v>2040</v>
      </c>
      <c r="V37" s="3">
        <f t="shared" si="4"/>
        <v>2041</v>
      </c>
      <c r="W37" s="3">
        <f t="shared" si="4"/>
        <v>2042</v>
      </c>
      <c r="X37" s="3">
        <f t="shared" si="4"/>
        <v>2043</v>
      </c>
      <c r="Y37" s="3">
        <f t="shared" si="4"/>
        <v>2044</v>
      </c>
      <c r="Z37" s="3">
        <f t="shared" si="4"/>
        <v>2045</v>
      </c>
      <c r="AA37" s="3">
        <f t="shared" si="4"/>
        <v>2046</v>
      </c>
      <c r="AB37" s="3">
        <f t="shared" si="4"/>
        <v>2047</v>
      </c>
      <c r="AC37" s="3">
        <f t="shared" si="4"/>
        <v>2048</v>
      </c>
      <c r="AD37" s="3">
        <f t="shared" si="4"/>
        <v>2049</v>
      </c>
      <c r="AE37" s="3">
        <f t="shared" si="4"/>
        <v>2050</v>
      </c>
    </row>
    <row r="38" spans="2:31" x14ac:dyDescent="0.25">
      <c r="B38" s="4" t="str">
        <f t="shared" si="3"/>
        <v>Peak_A</v>
      </c>
      <c r="C38" s="8">
        <f>SUM($C25:C25)</f>
        <v>5.4719554833280872</v>
      </c>
      <c r="D38" s="8">
        <f>SUM($C25:D25)</f>
        <v>11.936458307575592</v>
      </c>
      <c r="E38" s="8">
        <f>SUM($C25:E25)</f>
        <v>19.422308340378926</v>
      </c>
      <c r="F38" s="8">
        <f>SUM($C25:F25)</f>
        <v>27.939274230438123</v>
      </c>
      <c r="G38" s="8">
        <f>SUM($C25:G25)</f>
        <v>37.412421151506535</v>
      </c>
      <c r="H38" s="8">
        <f>SUM($C25:H25)</f>
        <v>47.799331244360779</v>
      </c>
      <c r="I38" s="8">
        <f>SUM($C25:I25)</f>
        <v>59.151870950486341</v>
      </c>
      <c r="J38" s="8">
        <f>SUM($C25:J25)</f>
        <v>71.07875260981767</v>
      </c>
      <c r="K38" s="8">
        <f>SUM($C25:K25)</f>
        <v>83.192681851521371</v>
      </c>
      <c r="L38" s="8">
        <f>SUM($C25:L25)</f>
        <v>95.732552897694859</v>
      </c>
      <c r="M38" s="8">
        <f>SUM($C25:M25)</f>
        <v>107.71179769687728</v>
      </c>
      <c r="N38" s="8">
        <f>SUM($C25:N25)</f>
        <v>119.61419991457835</v>
      </c>
      <c r="O38" s="8">
        <f>SUM($C25:O25)</f>
        <v>128.88160975968125</v>
      </c>
      <c r="P38" s="8">
        <f>SUM($C25:P25)</f>
        <v>137.31855672440807</v>
      </c>
      <c r="Q38" s="8">
        <f>SUM($C25:Q25)</f>
        <v>145.40053929313265</v>
      </c>
      <c r="R38" s="8">
        <f>SUM($C25:R25)</f>
        <v>153.21349696509432</v>
      </c>
      <c r="S38" s="8">
        <f>SUM($C25:S25)</f>
        <v>160.91982665881707</v>
      </c>
      <c r="T38" s="8">
        <f>SUM($C25:T25)</f>
        <v>169.18017620853868</v>
      </c>
      <c r="U38" s="8">
        <f>SUM($C25:U25)</f>
        <v>176.97676917385991</v>
      </c>
      <c r="V38" s="8">
        <f>SUM($C25:V25)</f>
        <v>183.50586786181708</v>
      </c>
      <c r="W38" s="8">
        <f>SUM($C25:W25)</f>
        <v>189.19802376182795</v>
      </c>
      <c r="X38" s="8">
        <f>SUM($C25:X25)</f>
        <v>194.62517517399104</v>
      </c>
      <c r="Y38" s="8">
        <f>SUM($C25:Y25)</f>
        <v>199.42315329570826</v>
      </c>
      <c r="Z38" s="8">
        <f>SUM($C25:Z25)</f>
        <v>204.19386077059607</v>
      </c>
      <c r="AA38" s="8">
        <f>SUM($C25:AA25)</f>
        <v>208.9267802754834</v>
      </c>
      <c r="AB38" s="8">
        <f>SUM($C25:AB25)</f>
        <v>213.61139448719911</v>
      </c>
      <c r="AC38" s="8">
        <f>SUM($C25:AC25)</f>
        <v>218.23718608257218</v>
      </c>
      <c r="AD38" s="8">
        <f>SUM($C25:AD25)</f>
        <v>222.7936377384315</v>
      </c>
      <c r="AE38" s="8">
        <f>SUM($C25:AE25)</f>
        <v>227.27023213160601</v>
      </c>
    </row>
    <row r="39" spans="2:31" x14ac:dyDescent="0.25">
      <c r="B39" s="4" t="str">
        <f t="shared" si="3"/>
        <v>Other_A</v>
      </c>
      <c r="C39" s="8">
        <f>SUM($C26:C26)</f>
        <v>6.482531582304202</v>
      </c>
      <c r="D39" s="8">
        <f>SUM($C26:D26)</f>
        <v>13.693955603250956</v>
      </c>
      <c r="E39" s="8">
        <f>SUM($C26:E26)</f>
        <v>21.690459022831455</v>
      </c>
      <c r="F39" s="8">
        <f>SUM($C26:F26)</f>
        <v>30.244217300146101</v>
      </c>
      <c r="G39" s="8">
        <f>SUM($C26:G26)</f>
        <v>38.936077768550916</v>
      </c>
      <c r="H39" s="8">
        <f>SUM($C26:H26)</f>
        <v>46.048032008913097</v>
      </c>
      <c r="I39" s="8">
        <f>SUM($C26:I26)</f>
        <v>53.263708119976542</v>
      </c>
      <c r="J39" s="8">
        <f>SUM($C26:J26)</f>
        <v>60.820923077475776</v>
      </c>
      <c r="K39" s="8">
        <f>SUM($C26:K26)</f>
        <v>68.485506618289435</v>
      </c>
      <c r="L39" s="8">
        <f>SUM($C26:L26)</f>
        <v>76.243756102959892</v>
      </c>
      <c r="M39" s="8">
        <f>SUM($C26:M26)</f>
        <v>83.574565702307652</v>
      </c>
      <c r="N39" s="8">
        <f>SUM($C26:N26)</f>
        <v>90.925285032463293</v>
      </c>
      <c r="O39" s="8">
        <f>SUM($C26:O26)</f>
        <v>98.142181705745614</v>
      </c>
      <c r="P39" s="8">
        <f>SUM($C26:P26)</f>
        <v>104.40963774487599</v>
      </c>
      <c r="Q39" s="8">
        <f>SUM($C26:Q26)</f>
        <v>110.76342650815637</v>
      </c>
      <c r="R39" s="8">
        <f>SUM($C26:R26)</f>
        <v>115.63599188106707</v>
      </c>
      <c r="S39" s="8">
        <f>SUM($C26:S26)</f>
        <v>120.31913962253675</v>
      </c>
      <c r="T39" s="8">
        <f>SUM($C26:T26)</f>
        <v>125.10820018350122</v>
      </c>
      <c r="U39" s="8">
        <f>SUM($C26:U26)</f>
        <v>130.15361115253384</v>
      </c>
      <c r="V39" s="8">
        <f>SUM($C26:V26)</f>
        <v>135.02748307421092</v>
      </c>
      <c r="W39" s="8">
        <f>SUM($C26:W26)</f>
        <v>139.37910252229889</v>
      </c>
      <c r="X39" s="8">
        <f>SUM($C26:X26)</f>
        <v>143.41627994429837</v>
      </c>
      <c r="Y39" s="8">
        <f>SUM($C26:Y26)</f>
        <v>146.87246167961507</v>
      </c>
      <c r="Z39" s="8">
        <f>SUM($C26:Z26)</f>
        <v>150.30462161523073</v>
      </c>
      <c r="AA39" s="8">
        <f>SUM($C26:AA26)</f>
        <v>153.70428980830781</v>
      </c>
      <c r="AB39" s="8">
        <f>SUM($C26:AB26)</f>
        <v>157.06299631600874</v>
      </c>
      <c r="AC39" s="8">
        <f>SUM($C26:AC26)</f>
        <v>160.37227119549601</v>
      </c>
      <c r="AD39" s="8">
        <f>SUM($C26:AD26)</f>
        <v>163.6236445039321</v>
      </c>
      <c r="AE39" s="8">
        <f>SUM($C26:AE26)</f>
        <v>166.80864629847946</v>
      </c>
    </row>
    <row r="40" spans="2:31" x14ac:dyDescent="0.25">
      <c r="B40" s="4" t="str">
        <f t="shared" si="3"/>
        <v>Peak_B</v>
      </c>
      <c r="C40" s="8">
        <f>SUM($C27:C27)</f>
        <v>2.4169387822865107</v>
      </c>
      <c r="D40" s="8">
        <f>SUM($C27:D27)</f>
        <v>4.7920952806214183</v>
      </c>
      <c r="E40" s="8">
        <f>SUM($C27:E27)</f>
        <v>7.3052825811986963</v>
      </c>
      <c r="F40" s="8">
        <f>SUM($C27:F27)</f>
        <v>9.8086167492015974</v>
      </c>
      <c r="G40" s="8">
        <f>SUM($C27:G27)</f>
        <v>11.896429605144823</v>
      </c>
      <c r="H40" s="8">
        <f>SUM($C27:H27)</f>
        <v>13.747144557329115</v>
      </c>
      <c r="I40" s="8">
        <f>SUM($C27:I27)</f>
        <v>15.549504728540692</v>
      </c>
      <c r="J40" s="8">
        <f>SUM($C27:J27)</f>
        <v>17.338534808996961</v>
      </c>
      <c r="K40" s="8">
        <f>SUM($C27:K27)</f>
        <v>19.092886737814588</v>
      </c>
      <c r="L40" s="8">
        <f>SUM($C27:L27)</f>
        <v>20.86889277295414</v>
      </c>
      <c r="M40" s="8">
        <f>SUM($C27:M27)</f>
        <v>22.608514173308773</v>
      </c>
      <c r="N40" s="8">
        <f>SUM($C27:N27)</f>
        <v>24.37264289457055</v>
      </c>
      <c r="O40" s="8">
        <f>SUM($C27:O27)</f>
        <v>26.178155198471089</v>
      </c>
      <c r="P40" s="8">
        <f>SUM($C27:P27)</f>
        <v>27.930255869560259</v>
      </c>
      <c r="Q40" s="8">
        <f>SUM($C27:Q27)</f>
        <v>29.61775854761774</v>
      </c>
      <c r="R40" s="8">
        <f>SUM($C27:R27)</f>
        <v>31.268034297767301</v>
      </c>
      <c r="S40" s="8">
        <f>SUM($C27:S27)</f>
        <v>32.785407679011108</v>
      </c>
      <c r="T40" s="8">
        <f>SUM($C27:T27)</f>
        <v>34.351848664837782</v>
      </c>
      <c r="U40" s="8">
        <f>SUM($C27:U27)</f>
        <v>35.777815911202886</v>
      </c>
      <c r="V40" s="8">
        <f>SUM($C27:V27)</f>
        <v>36.771681984051853</v>
      </c>
      <c r="W40" s="8">
        <f>SUM($C27:W27)</f>
        <v>37.681700740336431</v>
      </c>
      <c r="X40" s="8">
        <f>SUM($C27:X27)</f>
        <v>38.661399274006286</v>
      </c>
      <c r="Y40" s="8">
        <f>SUM($C27:Y27)</f>
        <v>39.547234974834943</v>
      </c>
      <c r="Z40" s="8">
        <f>SUM($C27:Z27)</f>
        <v>40.430670378886909</v>
      </c>
      <c r="AA40" s="8">
        <f>SUM($C27:AA27)</f>
        <v>41.309773416414352</v>
      </c>
      <c r="AB40" s="8">
        <f>SUM($C27:AB27)</f>
        <v>42.182612017669442</v>
      </c>
      <c r="AC40" s="8">
        <f>SUM($C27:AC27)</f>
        <v>43.047254112904348</v>
      </c>
      <c r="AD40" s="8">
        <f>SUM($C27:AD27)</f>
        <v>43.901767632371232</v>
      </c>
      <c r="AE40" s="8">
        <f>SUM($C27:AE27)</f>
        <v>44.744220506322264</v>
      </c>
    </row>
    <row r="41" spans="2:31" x14ac:dyDescent="0.25">
      <c r="B41" s="4" t="str">
        <f t="shared" si="3"/>
        <v>Other_B</v>
      </c>
      <c r="C41" s="8">
        <f>SUM($C28:C28)</f>
        <v>1.0280619728242084</v>
      </c>
      <c r="D41" s="8">
        <f>SUM($C28:D28)</f>
        <v>1.7451090555745572</v>
      </c>
      <c r="E41" s="8">
        <f>SUM($C28:E28)</f>
        <v>2.4348398855669138</v>
      </c>
      <c r="F41" s="8">
        <f>SUM($C28:F28)</f>
        <v>3.1394842226014692</v>
      </c>
      <c r="G41" s="8">
        <f>SUM($C28:G28)</f>
        <v>3.5429879883629773</v>
      </c>
      <c r="H41" s="8">
        <f>SUM($C28:H28)</f>
        <v>3.7719684399642661</v>
      </c>
      <c r="I41" s="8">
        <f>SUM($C28:I28)</f>
        <v>3.9277352111318162</v>
      </c>
      <c r="J41" s="8">
        <f>SUM($C28:J28)</f>
        <v>4.0787587673093082</v>
      </c>
      <c r="K41" s="8">
        <f>SUM($C28:K28)</f>
        <v>4.214147506541944</v>
      </c>
      <c r="L41" s="8">
        <f>SUM($C28:L28)</f>
        <v>4.3536208051404905</v>
      </c>
      <c r="M41" s="8">
        <f>SUM($C28:M28)</f>
        <v>4.4680115637419053</v>
      </c>
      <c r="N41" s="8">
        <f>SUM($C28:N28)</f>
        <v>4.5820887804254467</v>
      </c>
      <c r="O41" s="8">
        <f>SUM($C28:O28)</f>
        <v>4.6777303162425889</v>
      </c>
      <c r="P41" s="8">
        <f>SUM($C28:P28)</f>
        <v>4.7672722696848906</v>
      </c>
      <c r="Q41" s="8">
        <f>SUM($C28:Q28)</f>
        <v>4.8548886653252374</v>
      </c>
      <c r="R41" s="8">
        <f>SUM($C28:R28)</f>
        <v>4.9406871129455912</v>
      </c>
      <c r="S41" s="8">
        <f>SUM($C28:S28)</f>
        <v>5.1461076406533541</v>
      </c>
      <c r="T41" s="8">
        <f>SUM($C28:T28)</f>
        <v>5.3502181637933699</v>
      </c>
      <c r="U41" s="8">
        <f>SUM($C28:U28)</f>
        <v>5.5463817440094161</v>
      </c>
      <c r="V41" s="8">
        <f>SUM($C28:V28)</f>
        <v>5.6968253955529864</v>
      </c>
      <c r="W41" s="8">
        <f>SUM($C28:W28)</f>
        <v>5.835525676385469</v>
      </c>
      <c r="X41" s="8">
        <f>SUM($C28:X28)</f>
        <v>5.9638303336065901</v>
      </c>
      <c r="Y41" s="8">
        <f>SUM($C28:Y28)</f>
        <v>5.9959673805679818</v>
      </c>
      <c r="Z41" s="8">
        <f>SUM($C28:Z28)</f>
        <v>6.0280106262563642</v>
      </c>
      <c r="AA41" s="8">
        <f>SUM($C28:AA28)</f>
        <v>6.0599342797667015</v>
      </c>
      <c r="AB41" s="8">
        <f>SUM($C28:AB28)</f>
        <v>6.0917125501939564</v>
      </c>
      <c r="AC41" s="8">
        <f>SUM($C28:AC28)</f>
        <v>6.1233196466330932</v>
      </c>
      <c r="AD41" s="8">
        <f>SUM($C28:AD28)</f>
        <v>6.1547297781790755</v>
      </c>
      <c r="AE41" s="8">
        <f>SUM($C28:AE28)</f>
        <v>6.1859171539268676</v>
      </c>
    </row>
    <row r="42" spans="2:31" x14ac:dyDescent="0.25">
      <c r="B42" s="4" t="str">
        <f t="shared" si="3"/>
        <v>Peak_C</v>
      </c>
      <c r="C42" s="8">
        <f>SUM($C29:C29)</f>
        <v>0.41463397512030492</v>
      </c>
      <c r="D42" s="8">
        <f>SUM($C29:D29)</f>
        <v>0.90787170085369451</v>
      </c>
      <c r="E42" s="8">
        <f>SUM($C29:E29)</f>
        <v>1.5217220490024468</v>
      </c>
      <c r="F42" s="8">
        <f>SUM($C29:F29)</f>
        <v>2.2258047762424304</v>
      </c>
      <c r="G42" s="8">
        <f>SUM($C29:G29)</f>
        <v>3.0032312608645038</v>
      </c>
      <c r="H42" s="8">
        <f>SUM($C29:H29)</f>
        <v>3.8550243342685087</v>
      </c>
      <c r="I42" s="8">
        <f>SUM($C29:I29)</f>
        <v>4.7795801099344217</v>
      </c>
      <c r="J42" s="8">
        <f>SUM($C29:J29)</f>
        <v>5.7730243894002653</v>
      </c>
      <c r="K42" s="8">
        <f>SUM($C29:K29)</f>
        <v>6.7645891564372116</v>
      </c>
      <c r="L42" s="8">
        <f>SUM($C29:L29)</f>
        <v>7.7696008857488321</v>
      </c>
      <c r="M42" s="8">
        <f>SUM($C29:M29)</f>
        <v>8.7879188046979504</v>
      </c>
      <c r="N42" s="8">
        <f>SUM($C29:N29)</f>
        <v>9.8218774398323845</v>
      </c>
      <c r="O42" s="8">
        <f>SUM($C29:O29)</f>
        <v>10.510679890746788</v>
      </c>
      <c r="P42" s="8">
        <f>SUM($C29:P29)</f>
        <v>11.179371682353905</v>
      </c>
      <c r="Q42" s="8">
        <f>SUM($C29:Q29)</f>
        <v>11.837313118009018</v>
      </c>
      <c r="R42" s="8">
        <f>SUM($C29:R29)</f>
        <v>12.484229613494323</v>
      </c>
      <c r="S42" s="8">
        <f>SUM($C29:S29)</f>
        <v>13.122799989751442</v>
      </c>
      <c r="T42" s="8">
        <f>SUM($C29:T29)</f>
        <v>13.810630794447629</v>
      </c>
      <c r="U42" s="8">
        <f>SUM($C29:U29)</f>
        <v>14.470569927720955</v>
      </c>
      <c r="V42" s="8">
        <f>SUM($C29:V29)</f>
        <v>14.976308618758505</v>
      </c>
      <c r="W42" s="8">
        <f>SUM($C29:W29)</f>
        <v>15.446148185339213</v>
      </c>
      <c r="X42" s="8">
        <f>SUM($C29:X29)</f>
        <v>15.890672533698728</v>
      </c>
      <c r="Y42" s="8">
        <f>SUM($C29:Y29)</f>
        <v>16.328005109195921</v>
      </c>
      <c r="Z42" s="8">
        <f>SUM($C29:Z29)</f>
        <v>16.763352822581062</v>
      </c>
      <c r="AA42" s="8">
        <f>SUM($C29:AA29)</f>
        <v>17.196055525258163</v>
      </c>
      <c r="AB42" s="8">
        <f>SUM($C29:AB29)</f>
        <v>17.625453068631238</v>
      </c>
      <c r="AC42" s="8">
        <f>SUM($C29:AC29)</f>
        <v>18.050885304104298</v>
      </c>
      <c r="AD42" s="8">
        <f>SUM($C29:AD29)</f>
        <v>18.471692083081358</v>
      </c>
      <c r="AE42" s="8">
        <f>SUM($C29:AE29)</f>
        <v>18.887213256966426</v>
      </c>
    </row>
    <row r="43" spans="2:31" x14ac:dyDescent="0.25">
      <c r="B43" s="4" t="str">
        <f t="shared" si="3"/>
        <v>Other_C</v>
      </c>
      <c r="C43" s="8">
        <f>SUM($C30:C30)</f>
        <v>0.11093014254386833</v>
      </c>
      <c r="D43" s="8">
        <f>SUM($C30:D30)</f>
        <v>0.23551822889806479</v>
      </c>
      <c r="E43" s="8">
        <f>SUM($C30:E30)</f>
        <v>0.37068225740393512</v>
      </c>
      <c r="F43" s="8">
        <f>SUM($C30:F30)</f>
        <v>0.5156898443578114</v>
      </c>
      <c r="G43" s="8">
        <f>SUM($C30:G30)</f>
        <v>0.67057463666947226</v>
      </c>
      <c r="H43" s="8">
        <f>SUM($C30:H30)</f>
        <v>0.83393738893830782</v>
      </c>
      <c r="I43" s="8">
        <f>SUM($C30:I30)</f>
        <v>1.0062966778104776</v>
      </c>
      <c r="J43" s="8">
        <f>SUM($C30:J30)</f>
        <v>1.1870008170976065</v>
      </c>
      <c r="K43" s="8">
        <f>SUM($C30:K30)</f>
        <v>1.3783585108898331</v>
      </c>
      <c r="L43" s="8">
        <f>SUM($C30:L30)</f>
        <v>1.5817298303402918</v>
      </c>
      <c r="M43" s="8">
        <f>SUM($C30:M30)</f>
        <v>1.7709817828308894</v>
      </c>
      <c r="N43" s="8">
        <f>SUM($C30:N30)</f>
        <v>1.9645291574264927</v>
      </c>
      <c r="O43" s="8">
        <f>SUM($C30:O30)</f>
        <v>2.1624320446787628</v>
      </c>
      <c r="P43" s="8">
        <f>SUM($C30:P30)</f>
        <v>2.381938752642454</v>
      </c>
      <c r="Q43" s="8">
        <f>SUM($C30:Q30)</f>
        <v>2.5920413712904469</v>
      </c>
      <c r="R43" s="8">
        <f>SUM($C30:R30)</f>
        <v>2.7925454775985066</v>
      </c>
      <c r="S43" s="8">
        <f>SUM($C30:S30)</f>
        <v>2.9773367371858361</v>
      </c>
      <c r="T43" s="8">
        <f>SUM($C30:T30)</f>
        <v>3.15365581879073</v>
      </c>
      <c r="U43" s="8">
        <f>SUM($C30:U30)</f>
        <v>3.312857323534117</v>
      </c>
      <c r="V43" s="8">
        <f>SUM($C30:V30)</f>
        <v>3.4557668514900075</v>
      </c>
      <c r="W43" s="8">
        <f>SUM($C30:W30)</f>
        <v>3.5844078579987002</v>
      </c>
      <c r="X43" s="8">
        <f>SUM($C30:X30)</f>
        <v>3.700754019438512</v>
      </c>
      <c r="Y43" s="8">
        <f>SUM($C30:Y30)</f>
        <v>3.8012568064601266</v>
      </c>
      <c r="Z43" s="8">
        <f>SUM($C30:Z30)</f>
        <v>3.900980897176046</v>
      </c>
      <c r="AA43" s="8">
        <f>SUM($C30:AA30)</f>
        <v>3.9996875963221061</v>
      </c>
      <c r="AB43" s="8">
        <f>SUM($C30:AB30)</f>
        <v>4.0971382086341439</v>
      </c>
      <c r="AC43" s="8">
        <f>SUM($C30:AC30)</f>
        <v>4.1930940388479945</v>
      </c>
      <c r="AD43" s="8">
        <f>SUM($C30:AD30)</f>
        <v>4.2873163916994947</v>
      </c>
      <c r="AE43" s="8">
        <f>SUM($C30:AE30)</f>
        <v>4.3795665719244807</v>
      </c>
    </row>
    <row r="44" spans="2:31" x14ac:dyDescent="0.25">
      <c r="B44" s="4" t="str">
        <f t="shared" si="3"/>
        <v>Peak_D</v>
      </c>
      <c r="C44" s="8">
        <f>SUM($C31:C31)</f>
        <v>2.1378478275722941</v>
      </c>
      <c r="D44" s="8">
        <f>SUM($C31:D31)</f>
        <v>4.6677376167088074</v>
      </c>
      <c r="E44" s="8">
        <f>SUM($C31:E31)</f>
        <v>7.7674185875641442</v>
      </c>
      <c r="F44" s="8">
        <f>SUM($C31:F31)</f>
        <v>11.259224271357839</v>
      </c>
      <c r="G44" s="8">
        <f>SUM($C31:G31)</f>
        <v>15.112055519149239</v>
      </c>
      <c r="H44" s="8">
        <f>SUM($C31:H31)</f>
        <v>19.365810497992658</v>
      </c>
      <c r="I44" s="8">
        <f>SUM($C31:I31)</f>
        <v>23.896523507009626</v>
      </c>
      <c r="J44" s="8">
        <f>SUM($C31:J31)</f>
        <v>28.712750011759891</v>
      </c>
      <c r="K44" s="8">
        <f>SUM($C31:K31)</f>
        <v>33.462132464181792</v>
      </c>
      <c r="L44" s="8">
        <f>SUM($C31:L31)</f>
        <v>38.146433697957306</v>
      </c>
      <c r="M44" s="8">
        <f>SUM($C31:M31)</f>
        <v>42.782105588343271</v>
      </c>
      <c r="N44" s="8">
        <f>SUM($C31:N31)</f>
        <v>47.311614235764935</v>
      </c>
      <c r="O44" s="8">
        <f>SUM($C31:O31)</f>
        <v>49.748404475988622</v>
      </c>
      <c r="P44" s="8">
        <f>SUM($C31:P31)</f>
        <v>52.00770779041153</v>
      </c>
      <c r="Q44" s="8">
        <f>SUM($C31:Q31)</f>
        <v>54.178113189261431</v>
      </c>
      <c r="R44" s="8">
        <f>SUM($C31:R31)</f>
        <v>56.270351515859957</v>
      </c>
      <c r="S44" s="8">
        <f>SUM($C31:S31)</f>
        <v>58.3189882447587</v>
      </c>
      <c r="T44" s="8">
        <f>SUM($C31:T31)</f>
        <v>60.53948350100255</v>
      </c>
      <c r="U44" s="8">
        <f>SUM($C31:U31)</f>
        <v>62.649159997188079</v>
      </c>
      <c r="V44" s="8">
        <f>SUM($C31:V31)</f>
        <v>64.311971627596748</v>
      </c>
      <c r="W44" s="8">
        <f>SUM($C31:W31)</f>
        <v>65.831379638321039</v>
      </c>
      <c r="X44" s="8">
        <f>SUM($C31:X31)</f>
        <v>67.284191163949032</v>
      </c>
      <c r="Y44" s="8">
        <f>SUM($C31:Y31)</f>
        <v>68.722057910893881</v>
      </c>
      <c r="Z44" s="8">
        <f>SUM($C31:Z31)</f>
        <v>70.154489846630682</v>
      </c>
      <c r="AA44" s="8">
        <f>SUM($C31:AA31)</f>
        <v>71.579448929087249</v>
      </c>
      <c r="AB44" s="8">
        <f>SUM($C31:AB31)</f>
        <v>72.994897116191396</v>
      </c>
      <c r="AC44" s="8">
        <f>SUM($C31:AC31)</f>
        <v>74.398796365870936</v>
      </c>
      <c r="AD44" s="8">
        <f>SUM($C31:AD31)</f>
        <v>75.789108636053683</v>
      </c>
      <c r="AE44" s="8">
        <f>SUM($C31:AE31)</f>
        <v>77.163795884667451</v>
      </c>
    </row>
    <row r="45" spans="2:31" x14ac:dyDescent="0.25">
      <c r="B45" s="4" t="str">
        <f t="shared" si="3"/>
        <v>Other_D</v>
      </c>
      <c r="C45" s="8">
        <f>SUM($C32:C32)</f>
        <v>0.70582261747304564</v>
      </c>
      <c r="D45" s="8">
        <f>SUM($C32:D32)</f>
        <v>1.4733526395389844</v>
      </c>
      <c r="E45" s="8">
        <f>SUM($C32:E32)</f>
        <v>2.2968223251883209</v>
      </c>
      <c r="F45" s="8">
        <f>SUM($C32:F32)</f>
        <v>3.1642989846610652</v>
      </c>
      <c r="G45" s="8">
        <f>SUM($C32:G32)</f>
        <v>4.0735741525407745</v>
      </c>
      <c r="H45" s="8">
        <f>SUM($C32:H32)</f>
        <v>4.9814692223923043</v>
      </c>
      <c r="I45" s="8">
        <f>SUM($C32:I32)</f>
        <v>5.924796781179726</v>
      </c>
      <c r="J45" s="8">
        <f>SUM($C32:J32)</f>
        <v>6.9031093339807059</v>
      </c>
      <c r="K45" s="8">
        <f>SUM($C32:K32)</f>
        <v>7.895057879460035</v>
      </c>
      <c r="L45" s="8">
        <f>SUM($C32:L32)</f>
        <v>8.9051491083226715</v>
      </c>
      <c r="M45" s="8">
        <f>SUM($C32:M32)</f>
        <v>9.9276998901013194</v>
      </c>
      <c r="N45" s="8">
        <f>SUM($C32:N32)</f>
        <v>10.957520652047826</v>
      </c>
      <c r="O45" s="8">
        <f>SUM($C32:O32)</f>
        <v>11.892180814626936</v>
      </c>
      <c r="P45" s="8">
        <f>SUM($C32:P32)</f>
        <v>12.816602929108798</v>
      </c>
      <c r="Q45" s="8">
        <f>SUM($C32:Q32)</f>
        <v>13.748527026113427</v>
      </c>
      <c r="R45" s="8">
        <f>SUM($C32:R32)</f>
        <v>14.688531263062639</v>
      </c>
      <c r="S45" s="8">
        <f>SUM($C32:S32)</f>
        <v>15.608983130883153</v>
      </c>
      <c r="T45" s="8">
        <f>SUM($C32:T32)</f>
        <v>16.536163437547415</v>
      </c>
      <c r="U45" s="8">
        <f>SUM($C32:U32)</f>
        <v>17.391744457202737</v>
      </c>
      <c r="V45" s="8">
        <f>SUM($C32:V32)</f>
        <v>18.116248480029839</v>
      </c>
      <c r="W45" s="8">
        <f>SUM($C32:W32)</f>
        <v>18.800742814271459</v>
      </c>
      <c r="X45" s="8">
        <f>SUM($C32:X32)</f>
        <v>19.458636704559151</v>
      </c>
      <c r="Y45" s="8">
        <f>SUM($C32:Y32)</f>
        <v>19.978451465627252</v>
      </c>
      <c r="Z45" s="8">
        <f>SUM($C32:Z32)</f>
        <v>20.495589337694362</v>
      </c>
      <c r="AA45" s="8">
        <f>SUM($C32:AA32)</f>
        <v>21.00903681349196</v>
      </c>
      <c r="AB45" s="8">
        <f>SUM($C32:AB32)</f>
        <v>21.517780385751529</v>
      </c>
      <c r="AC45" s="8">
        <f>SUM($C32:AC32)</f>
        <v>22.020806547204554</v>
      </c>
      <c r="AD45" s="8">
        <f>SUM($C32:AD32)</f>
        <v>22.517101790582512</v>
      </c>
      <c r="AE45" s="8">
        <f>SUM($C32:AE32)</f>
        <v>23.005652608616888</v>
      </c>
    </row>
    <row r="46" spans="2:31" x14ac:dyDescent="0.25">
      <c r="B46" s="6" t="str">
        <f t="shared" si="3"/>
        <v>Total</v>
      </c>
      <c r="C46" s="9">
        <f t="shared" ref="C46:AE46" si="5">SUM(C38:C45)</f>
        <v>18.76872238345252</v>
      </c>
      <c r="D46" s="9">
        <f t="shared" si="5"/>
        <v>39.45209843302208</v>
      </c>
      <c r="E46" s="9">
        <f t="shared" si="5"/>
        <v>62.809535049134844</v>
      </c>
      <c r="F46" s="9">
        <f t="shared" si="5"/>
        <v>88.29661037900641</v>
      </c>
      <c r="G46" s="9">
        <f t="shared" si="5"/>
        <v>114.64735208278924</v>
      </c>
      <c r="H46" s="9">
        <f t="shared" si="5"/>
        <v>140.40271769415901</v>
      </c>
      <c r="I46" s="9">
        <f t="shared" si="5"/>
        <v>167.50001608606962</v>
      </c>
      <c r="J46" s="9">
        <f t="shared" si="5"/>
        <v>195.89285381583815</v>
      </c>
      <c r="K46" s="9">
        <f t="shared" si="5"/>
        <v>224.48536072513619</v>
      </c>
      <c r="L46" s="9">
        <f t="shared" si="5"/>
        <v>253.60173610111846</v>
      </c>
      <c r="M46" s="9">
        <f t="shared" si="5"/>
        <v>281.63159520220904</v>
      </c>
      <c r="N46" s="9">
        <f t="shared" si="5"/>
        <v>309.54975810710926</v>
      </c>
      <c r="O46" s="9">
        <f t="shared" si="5"/>
        <v>332.19337420618172</v>
      </c>
      <c r="P46" s="9">
        <f t="shared" si="5"/>
        <v>352.8113437630459</v>
      </c>
      <c r="Q46" s="9">
        <f t="shared" si="5"/>
        <v>372.99260771890636</v>
      </c>
      <c r="R46" s="9">
        <f t="shared" si="5"/>
        <v>391.29386812688972</v>
      </c>
      <c r="S46" s="9">
        <f t="shared" si="5"/>
        <v>409.19858970359741</v>
      </c>
      <c r="T46" s="9">
        <f t="shared" si="5"/>
        <v>428.03037677245948</v>
      </c>
      <c r="U46" s="9">
        <f t="shared" si="5"/>
        <v>446.27890968725183</v>
      </c>
      <c r="V46" s="9">
        <f t="shared" si="5"/>
        <v>461.86215389350787</v>
      </c>
      <c r="W46" s="9">
        <f t="shared" si="5"/>
        <v>475.75703119677922</v>
      </c>
      <c r="X46" s="9">
        <f t="shared" si="5"/>
        <v>489.00093914754768</v>
      </c>
      <c r="Y46" s="9">
        <f t="shared" si="5"/>
        <v>500.66858862290348</v>
      </c>
      <c r="Z46" s="9">
        <f t="shared" si="5"/>
        <v>512.27157629505234</v>
      </c>
      <c r="AA46" s="9">
        <f t="shared" si="5"/>
        <v>523.78500664413184</v>
      </c>
      <c r="AB46" s="9">
        <f t="shared" si="5"/>
        <v>535.18398415027957</v>
      </c>
      <c r="AC46" s="9">
        <f t="shared" si="5"/>
        <v>546.44361329363335</v>
      </c>
      <c r="AD46" s="9">
        <f t="shared" si="5"/>
        <v>557.53899855433099</v>
      </c>
      <c r="AE46" s="9">
        <f t="shared" si="5"/>
        <v>568.44524441250985</v>
      </c>
    </row>
    <row r="49" spans="2:31" x14ac:dyDescent="0.25">
      <c r="B49" s="1" t="s">
        <v>11</v>
      </c>
    </row>
    <row r="50" spans="2:31" x14ac:dyDescent="0.25">
      <c r="B50" s="2" t="str">
        <f t="shared" ref="B50:B59" si="6">B63</f>
        <v>Bundle</v>
      </c>
      <c r="C50" s="3">
        <f t="shared" ref="C50:AE50" si="7">C$24</f>
        <v>2022</v>
      </c>
      <c r="D50" s="3">
        <f t="shared" si="7"/>
        <v>2023</v>
      </c>
      <c r="E50" s="3">
        <f t="shared" si="7"/>
        <v>2024</v>
      </c>
      <c r="F50" s="3">
        <f t="shared" si="7"/>
        <v>2025</v>
      </c>
      <c r="G50" s="3">
        <f t="shared" si="7"/>
        <v>2026</v>
      </c>
      <c r="H50" s="3">
        <f t="shared" si="7"/>
        <v>2027</v>
      </c>
      <c r="I50" s="3">
        <f t="shared" si="7"/>
        <v>2028</v>
      </c>
      <c r="J50" s="3">
        <f t="shared" si="7"/>
        <v>2029</v>
      </c>
      <c r="K50" s="3">
        <f t="shared" si="7"/>
        <v>2030</v>
      </c>
      <c r="L50" s="3">
        <f t="shared" si="7"/>
        <v>2031</v>
      </c>
      <c r="M50" s="3">
        <f t="shared" si="7"/>
        <v>2032</v>
      </c>
      <c r="N50" s="3">
        <f t="shared" si="7"/>
        <v>2033</v>
      </c>
      <c r="O50" s="3">
        <f t="shared" si="7"/>
        <v>2034</v>
      </c>
      <c r="P50" s="3">
        <f t="shared" si="7"/>
        <v>2035</v>
      </c>
      <c r="Q50" s="3">
        <f t="shared" si="7"/>
        <v>2036</v>
      </c>
      <c r="R50" s="3">
        <f t="shared" si="7"/>
        <v>2037</v>
      </c>
      <c r="S50" s="3">
        <f t="shared" si="7"/>
        <v>2038</v>
      </c>
      <c r="T50" s="3">
        <f t="shared" si="7"/>
        <v>2039</v>
      </c>
      <c r="U50" s="3">
        <f t="shared" si="7"/>
        <v>2040</v>
      </c>
      <c r="V50" s="3">
        <f t="shared" si="7"/>
        <v>2041</v>
      </c>
      <c r="W50" s="3">
        <f t="shared" si="7"/>
        <v>2042</v>
      </c>
      <c r="X50" s="3">
        <f t="shared" si="7"/>
        <v>2043</v>
      </c>
      <c r="Y50" s="3">
        <f t="shared" si="7"/>
        <v>2044</v>
      </c>
      <c r="Z50" s="3">
        <f t="shared" si="7"/>
        <v>2045</v>
      </c>
      <c r="AA50" s="3">
        <f t="shared" si="7"/>
        <v>2046</v>
      </c>
      <c r="AB50" s="3">
        <f t="shared" si="7"/>
        <v>2047</v>
      </c>
      <c r="AC50" s="3">
        <f t="shared" si="7"/>
        <v>2048</v>
      </c>
      <c r="AD50" s="3">
        <f t="shared" si="7"/>
        <v>2049</v>
      </c>
      <c r="AE50" s="3">
        <f t="shared" si="7"/>
        <v>2050</v>
      </c>
    </row>
    <row r="51" spans="2:31" x14ac:dyDescent="0.25">
      <c r="B51" s="4" t="str">
        <f t="shared" si="6"/>
        <v>Peak_A</v>
      </c>
      <c r="C51" s="10">
        <v>57.97620243397828</v>
      </c>
      <c r="D51" s="10">
        <v>57.930526619380885</v>
      </c>
      <c r="E51" s="10">
        <v>58.549116579448068</v>
      </c>
      <c r="F51" s="10">
        <v>58.061415647262258</v>
      </c>
      <c r="G51" s="10">
        <v>57.850020896750522</v>
      </c>
      <c r="H51" s="10">
        <v>57.685730916091032</v>
      </c>
      <c r="I51" s="10">
        <v>56.572820872483554</v>
      </c>
      <c r="J51" s="10">
        <v>57.199061071760127</v>
      </c>
      <c r="K51" s="10">
        <v>56.748193262629123</v>
      </c>
      <c r="L51" s="10">
        <v>55.917587745070655</v>
      </c>
      <c r="M51" s="10">
        <v>57.25106692512361</v>
      </c>
      <c r="N51" s="10">
        <v>57.815744744415888</v>
      </c>
      <c r="O51" s="10">
        <v>57.351783000637489</v>
      </c>
      <c r="P51" s="10">
        <v>67.075302681284796</v>
      </c>
      <c r="Q51" s="10">
        <v>66.216040231980998</v>
      </c>
      <c r="R51" s="10">
        <v>66.891003329229321</v>
      </c>
      <c r="S51" s="10">
        <v>67.182949731418233</v>
      </c>
      <c r="T51" s="10">
        <v>67.478899503684019</v>
      </c>
      <c r="U51" s="10">
        <v>67.372773364624877</v>
      </c>
      <c r="V51" s="10">
        <v>70.970868947101977</v>
      </c>
      <c r="W51" s="10">
        <v>72.610168429869077</v>
      </c>
      <c r="X51" s="10">
        <v>71.747785711764635</v>
      </c>
      <c r="Y51" s="10">
        <v>73.929824569412659</v>
      </c>
      <c r="Z51" s="10">
        <v>75.431858986225549</v>
      </c>
      <c r="AA51" s="10">
        <v>74.213871176406244</v>
      </c>
      <c r="AB51" s="10">
        <v>74.213871176406357</v>
      </c>
      <c r="AC51" s="10">
        <v>74.213871176406343</v>
      </c>
      <c r="AD51" s="10">
        <v>74.213871176406315</v>
      </c>
      <c r="AE51" s="10">
        <v>74.213871176406201</v>
      </c>
    </row>
    <row r="52" spans="2:31" x14ac:dyDescent="0.25">
      <c r="B52" s="4" t="str">
        <f t="shared" si="6"/>
        <v>Other_A</v>
      </c>
      <c r="C52" s="10">
        <v>-3.4560551585739447</v>
      </c>
      <c r="D52" s="10">
        <v>-13.133411107588694</v>
      </c>
      <c r="E52" s="10">
        <v>-20.889354210964427</v>
      </c>
      <c r="F52" s="10">
        <v>-23.260338868229191</v>
      </c>
      <c r="G52" s="10">
        <v>-21.241625502865958</v>
      </c>
      <c r="H52" s="10">
        <v>31.179661941925247</v>
      </c>
      <c r="I52" s="10">
        <v>35.896022826328711</v>
      </c>
      <c r="J52" s="10">
        <v>35.417899997841317</v>
      </c>
      <c r="K52" s="10">
        <v>31.292412327882261</v>
      </c>
      <c r="L52" s="10">
        <v>31.874660176248906</v>
      </c>
      <c r="M52" s="10">
        <v>31.713735848337372</v>
      </c>
      <c r="N52" s="10">
        <v>32.101578554421287</v>
      </c>
      <c r="O52" s="10">
        <v>34.287416971989508</v>
      </c>
      <c r="P52" s="10">
        <v>39.607089257508655</v>
      </c>
      <c r="Q52" s="10">
        <v>39.796341356915917</v>
      </c>
      <c r="R52" s="10">
        <v>39.334567561615593</v>
      </c>
      <c r="S52" s="10">
        <v>40.12018722173719</v>
      </c>
      <c r="T52" s="10">
        <v>39.505282583670713</v>
      </c>
      <c r="U52" s="10">
        <v>40.001007539174928</v>
      </c>
      <c r="V52" s="10">
        <v>36.714413389304475</v>
      </c>
      <c r="W52" s="10">
        <v>37.36567029306584</v>
      </c>
      <c r="X52" s="10">
        <v>37.642534280840536</v>
      </c>
      <c r="Y52" s="10">
        <v>37.657148939196148</v>
      </c>
      <c r="Z52" s="10">
        <v>37.658540458666849</v>
      </c>
      <c r="AA52" s="10">
        <v>37.653984529778683</v>
      </c>
      <c r="AB52" s="10">
        <v>37.653984529778697</v>
      </c>
      <c r="AC52" s="10">
        <v>37.653984529778668</v>
      </c>
      <c r="AD52" s="10">
        <v>37.653984529778725</v>
      </c>
      <c r="AE52" s="10">
        <v>37.653984529778761</v>
      </c>
    </row>
    <row r="53" spans="2:31" x14ac:dyDescent="0.25">
      <c r="B53" s="4" t="str">
        <f t="shared" si="6"/>
        <v>Peak_B</v>
      </c>
      <c r="C53" s="10">
        <v>54.184906597867986</v>
      </c>
      <c r="D53" s="10">
        <v>69.090167971204622</v>
      </c>
      <c r="E53" s="10">
        <v>71.047405438525402</v>
      </c>
      <c r="F53" s="10">
        <v>35.078531966490303</v>
      </c>
      <c r="G53" s="10">
        <v>39.391847544583356</v>
      </c>
      <c r="H53" s="10">
        <v>58.179739561663986</v>
      </c>
      <c r="I53" s="10">
        <v>67.768348495790704</v>
      </c>
      <c r="J53" s="10">
        <v>74.797288092020068</v>
      </c>
      <c r="K53" s="10">
        <v>71.423530790754327</v>
      </c>
      <c r="L53" s="10">
        <v>76.268538007390461</v>
      </c>
      <c r="M53" s="10">
        <v>80.497588300809724</v>
      </c>
      <c r="N53" s="10">
        <v>83.447277875674729</v>
      </c>
      <c r="O53" s="10">
        <v>82.030817835692716</v>
      </c>
      <c r="P53" s="10">
        <v>81.08717743252619</v>
      </c>
      <c r="Q53" s="10">
        <v>76.692633053762577</v>
      </c>
      <c r="R53" s="10">
        <v>77.538361224575723</v>
      </c>
      <c r="S53" s="10">
        <v>81.071836079760772</v>
      </c>
      <c r="T53" s="10">
        <v>80.66104255873465</v>
      </c>
      <c r="U53" s="10">
        <v>106.99991038375869</v>
      </c>
      <c r="V53" s="10">
        <v>86.534236055270782</v>
      </c>
      <c r="W53" s="10">
        <v>85.785672841234089</v>
      </c>
      <c r="X53" s="10">
        <v>73.725958113745634</v>
      </c>
      <c r="Y53" s="10">
        <v>69.607775945344429</v>
      </c>
      <c r="Z53" s="10">
        <v>69.588931056495383</v>
      </c>
      <c r="AA53" s="10">
        <v>69.618612638653246</v>
      </c>
      <c r="AB53" s="10">
        <v>69.618612638653246</v>
      </c>
      <c r="AC53" s="10">
        <v>69.618612638653246</v>
      </c>
      <c r="AD53" s="10">
        <v>69.618612638653175</v>
      </c>
      <c r="AE53" s="10">
        <v>69.618612638653204</v>
      </c>
    </row>
    <row r="54" spans="2:31" x14ac:dyDescent="0.25">
      <c r="B54" s="4" t="str">
        <f t="shared" si="6"/>
        <v>Other_B</v>
      </c>
      <c r="C54" s="10">
        <v>6.2415895360745584</v>
      </c>
      <c r="D54" s="10">
        <v>14.131623085898363</v>
      </c>
      <c r="E54" s="10">
        <v>17.484588369704081</v>
      </c>
      <c r="F54" s="10">
        <v>14.43436495230122</v>
      </c>
      <c r="G54" s="10">
        <v>39.139889885142779</v>
      </c>
      <c r="H54" s="10">
        <v>85.772892200699459</v>
      </c>
      <c r="I54" s="10">
        <v>141.36828278261621</v>
      </c>
      <c r="J54" s="10">
        <v>155.9306915017051</v>
      </c>
      <c r="K54" s="10">
        <v>181.34055208321178</v>
      </c>
      <c r="L54" s="10">
        <v>181.90065519286935</v>
      </c>
      <c r="M54" s="10">
        <v>227.48804956395637</v>
      </c>
      <c r="N54" s="10">
        <v>234.64535133191845</v>
      </c>
      <c r="O54" s="10">
        <v>252.01665899542172</v>
      </c>
      <c r="P54" s="10">
        <v>253.19067190703387</v>
      </c>
      <c r="Q54" s="10">
        <v>256.94226953171932</v>
      </c>
      <c r="R54" s="10">
        <v>260.16273037603025</v>
      </c>
      <c r="S54" s="10">
        <v>93.907875400515891</v>
      </c>
      <c r="T54" s="10">
        <v>92.30773383390617</v>
      </c>
      <c r="U54" s="10">
        <v>93.500797897738863</v>
      </c>
      <c r="V54" s="10">
        <v>51.353547873169148</v>
      </c>
      <c r="W54" s="10">
        <v>44.460974032292683</v>
      </c>
      <c r="X54" s="10">
        <v>47.067248629509649</v>
      </c>
      <c r="Y54" s="10">
        <v>216.68010785086844</v>
      </c>
      <c r="Z54" s="10">
        <v>216.68580789380022</v>
      </c>
      <c r="AA54" s="10">
        <v>216.66832796349397</v>
      </c>
      <c r="AB54" s="10">
        <v>216.66832796349394</v>
      </c>
      <c r="AC54" s="10">
        <v>216.66832796349394</v>
      </c>
      <c r="AD54" s="10">
        <v>216.66832796349397</v>
      </c>
      <c r="AE54" s="10">
        <v>216.66832796349397</v>
      </c>
    </row>
    <row r="55" spans="2:31" x14ac:dyDescent="0.25">
      <c r="B55" s="4" t="str">
        <f t="shared" si="6"/>
        <v>Peak_C</v>
      </c>
      <c r="C55" s="10">
        <v>157.56053856030044</v>
      </c>
      <c r="D55" s="10">
        <v>158.81481309740582</v>
      </c>
      <c r="E55" s="10">
        <v>145.92453625431006</v>
      </c>
      <c r="F55" s="10">
        <v>147.37375833658064</v>
      </c>
      <c r="G55" s="10">
        <v>147.62793238763646</v>
      </c>
      <c r="H55" s="10">
        <v>147.47166866135322</v>
      </c>
      <c r="I55" s="10">
        <v>147.09281578639283</v>
      </c>
      <c r="J55" s="10">
        <v>146.66720375009979</v>
      </c>
      <c r="K55" s="10">
        <v>168.22679451899342</v>
      </c>
      <c r="L55" s="10">
        <v>169.33919781376065</v>
      </c>
      <c r="M55" s="10">
        <v>170.05431303551285</v>
      </c>
      <c r="N55" s="10">
        <v>170.70914626386411</v>
      </c>
      <c r="O55" s="10">
        <v>179.48049821345882</v>
      </c>
      <c r="P55" s="10">
        <v>177.90898502567282</v>
      </c>
      <c r="Q55" s="10">
        <v>178.75598100375615</v>
      </c>
      <c r="R55" s="10">
        <v>179.8587098561693</v>
      </c>
      <c r="S55" s="10">
        <v>180.76427341052437</v>
      </c>
      <c r="T55" s="10">
        <v>178.75214003284427</v>
      </c>
      <c r="U55" s="10">
        <v>179.73639341632742</v>
      </c>
      <c r="V55" s="10">
        <v>179.71173135858132</v>
      </c>
      <c r="W55" s="10">
        <v>181.7291197607089</v>
      </c>
      <c r="X55" s="10">
        <v>184.08850508615387</v>
      </c>
      <c r="Y55" s="10">
        <v>184.1089805622035</v>
      </c>
      <c r="Z55" s="10">
        <v>183.71558855771468</v>
      </c>
      <c r="AA55" s="10">
        <v>184.39252414446412</v>
      </c>
      <c r="AB55" s="10">
        <v>184.39252414446418</v>
      </c>
      <c r="AC55" s="10">
        <v>184.3925241444642</v>
      </c>
      <c r="AD55" s="10">
        <v>184.39252414446426</v>
      </c>
      <c r="AE55" s="10">
        <v>184.39252414446432</v>
      </c>
    </row>
    <row r="56" spans="2:31" x14ac:dyDescent="0.25">
      <c r="B56" s="4" t="str">
        <f t="shared" si="6"/>
        <v>Other_C</v>
      </c>
      <c r="C56" s="10">
        <v>233.75522085782518</v>
      </c>
      <c r="D56" s="10">
        <v>232.93374139254624</v>
      </c>
      <c r="E56" s="10">
        <v>232.4831299907672</v>
      </c>
      <c r="F56" s="10">
        <v>232.27636678661912</v>
      </c>
      <c r="G56" s="10">
        <v>232.11561727868357</v>
      </c>
      <c r="H56" s="10">
        <v>232.08291128777694</v>
      </c>
      <c r="I56" s="10">
        <v>231.95862264494434</v>
      </c>
      <c r="J56" s="10">
        <v>231.7938698661527</v>
      </c>
      <c r="K56" s="10">
        <v>219.05455691817451</v>
      </c>
      <c r="L56" s="10">
        <v>218.80531797125164</v>
      </c>
      <c r="M56" s="10">
        <v>221.04890493662907</v>
      </c>
      <c r="N56" s="10">
        <v>221.47076351261296</v>
      </c>
      <c r="O56" s="10">
        <v>221.09233727222477</v>
      </c>
      <c r="P56" s="10">
        <v>219.6585574616783</v>
      </c>
      <c r="Q56" s="10">
        <v>219.7387146499955</v>
      </c>
      <c r="R56" s="10">
        <v>221.66670887532257</v>
      </c>
      <c r="S56" s="10">
        <v>223.70178186968599</v>
      </c>
      <c r="T56" s="10">
        <v>225.56411894055589</v>
      </c>
      <c r="U56" s="10">
        <v>228.18588630241192</v>
      </c>
      <c r="V56" s="10">
        <v>230.13517094123154</v>
      </c>
      <c r="W56" s="10">
        <v>232.9888549715408</v>
      </c>
      <c r="X56" s="10">
        <v>236.22435607744336</v>
      </c>
      <c r="Y56" s="10">
        <v>235.70173254463904</v>
      </c>
      <c r="Z56" s="10">
        <v>235.74262300477122</v>
      </c>
      <c r="AA56" s="10">
        <v>235.63698344400831</v>
      </c>
      <c r="AB56" s="10">
        <v>235.63698344400831</v>
      </c>
      <c r="AC56" s="10">
        <v>235.63698344400834</v>
      </c>
      <c r="AD56" s="10">
        <v>235.63698344400831</v>
      </c>
      <c r="AE56" s="10">
        <v>235.63698344400831</v>
      </c>
    </row>
    <row r="57" spans="2:31" x14ac:dyDescent="0.25">
      <c r="B57" s="4" t="str">
        <f t="shared" si="6"/>
        <v>Peak_D</v>
      </c>
      <c r="C57" s="10">
        <v>615.62192433662017</v>
      </c>
      <c r="D57" s="10">
        <v>624.8401962088484</v>
      </c>
      <c r="E57" s="10">
        <v>591.09444533912301</v>
      </c>
      <c r="F57" s="10">
        <v>594.43745079966584</v>
      </c>
      <c r="G57" s="10">
        <v>598.48341016098334</v>
      </c>
      <c r="H57" s="10">
        <v>598.35293131746221</v>
      </c>
      <c r="I57" s="10">
        <v>599.61068882848394</v>
      </c>
      <c r="J57" s="10">
        <v>601.08094741972513</v>
      </c>
      <c r="K57" s="10">
        <v>601.17218571450974</v>
      </c>
      <c r="L57" s="10">
        <v>602.65959044714668</v>
      </c>
      <c r="M57" s="10">
        <v>601.48577173582964</v>
      </c>
      <c r="N57" s="10">
        <v>592.87932108736379</v>
      </c>
      <c r="O57" s="10">
        <v>487.05843865212734</v>
      </c>
      <c r="P57" s="10">
        <v>452.20034467060259</v>
      </c>
      <c r="Q57" s="10">
        <v>459.25848129802381</v>
      </c>
      <c r="R57" s="10">
        <v>466.71209583000336</v>
      </c>
      <c r="S57" s="10">
        <v>474.87749374508564</v>
      </c>
      <c r="T57" s="10">
        <v>449.77067057463813</v>
      </c>
      <c r="U57" s="10">
        <v>449.96134629655955</v>
      </c>
      <c r="V57" s="10">
        <v>432.85240010099619</v>
      </c>
      <c r="W57" s="10">
        <v>440.34940196182453</v>
      </c>
      <c r="X57" s="10">
        <v>461.83567448094931</v>
      </c>
      <c r="Y57" s="10">
        <v>466.6299014111928</v>
      </c>
      <c r="Z57" s="10">
        <v>466.43985871403157</v>
      </c>
      <c r="AA57" s="10">
        <v>466.79204746839855</v>
      </c>
      <c r="AB57" s="10">
        <v>466.79204746839724</v>
      </c>
      <c r="AC57" s="10">
        <v>466.79204746839838</v>
      </c>
      <c r="AD57" s="10">
        <v>466.79204746839855</v>
      </c>
      <c r="AE57" s="10">
        <v>466.79204746839861</v>
      </c>
    </row>
    <row r="58" spans="2:31" x14ac:dyDescent="0.25">
      <c r="B58" s="4" t="str">
        <f t="shared" si="6"/>
        <v>Other_D</v>
      </c>
      <c r="C58" s="10">
        <v>2190.752910070406</v>
      </c>
      <c r="D58" s="10">
        <v>2188.967090785316</v>
      </c>
      <c r="E58" s="10">
        <v>2189.8667556473633</v>
      </c>
      <c r="F58" s="10">
        <v>2210.9808182376491</v>
      </c>
      <c r="G58" s="10">
        <v>2232.6183091031066</v>
      </c>
      <c r="H58" s="10">
        <v>2304.6488622332445</v>
      </c>
      <c r="I58" s="10">
        <v>2310.2371598574578</v>
      </c>
      <c r="J58" s="10">
        <v>2310.8474270905131</v>
      </c>
      <c r="K58" s="10">
        <v>2308.2524421807188</v>
      </c>
      <c r="L58" s="10">
        <v>2295.1053491532493</v>
      </c>
      <c r="M58" s="10">
        <v>2291.4577501302629</v>
      </c>
      <c r="N58" s="10">
        <v>2279.3916758948039</v>
      </c>
      <c r="O58" s="10">
        <v>2140.5320133264536</v>
      </c>
      <c r="P58" s="10">
        <v>2134.9231962956746</v>
      </c>
      <c r="Q58" s="10">
        <v>2132.708205782546</v>
      </c>
      <c r="R58" s="10">
        <v>2132.9124411424486</v>
      </c>
      <c r="S58" s="10">
        <v>2178.8171797318219</v>
      </c>
      <c r="T58" s="10">
        <v>2180.7630306889096</v>
      </c>
      <c r="U58" s="10">
        <v>2250.2962895238816</v>
      </c>
      <c r="V58" s="10">
        <v>2348.4653985311666</v>
      </c>
      <c r="W58" s="10">
        <v>2369.1225132290147</v>
      </c>
      <c r="X58" s="10">
        <v>2367.6363285294942</v>
      </c>
      <c r="Y58" s="10">
        <v>1892.5829370551144</v>
      </c>
      <c r="Z58" s="10">
        <v>1893.2319308257902</v>
      </c>
      <c r="AA58" s="10">
        <v>1891.4050471457831</v>
      </c>
      <c r="AB58" s="10">
        <v>1891.4050471457817</v>
      </c>
      <c r="AC58" s="10">
        <v>1891.4050471457801</v>
      </c>
      <c r="AD58" s="10">
        <v>1891.4050471457788</v>
      </c>
      <c r="AE58" s="10">
        <v>1891.405047145782</v>
      </c>
    </row>
    <row r="59" spans="2:31" x14ac:dyDescent="0.25">
      <c r="B59" s="6" t="str">
        <f t="shared" si="6"/>
        <v>Total</v>
      </c>
      <c r="C59" s="11">
        <v>180.39943716523985</v>
      </c>
      <c r="D59" s="11">
        <v>184.79785244023623</v>
      </c>
      <c r="E59" s="11">
        <v>180.60010423347006</v>
      </c>
      <c r="F59" s="11">
        <v>177.52557246911962</v>
      </c>
      <c r="G59" s="11">
        <v>187.77723496785811</v>
      </c>
      <c r="H59" s="11">
        <v>223.23093740476332</v>
      </c>
      <c r="I59" s="11">
        <v>225.75581884211732</v>
      </c>
      <c r="J59" s="11">
        <v>227.1874275343518</v>
      </c>
      <c r="K59" s="11">
        <v>224.9096318788161</v>
      </c>
      <c r="L59" s="11">
        <v>222.05051081916255</v>
      </c>
      <c r="M59" s="11">
        <v>229.42661355800209</v>
      </c>
      <c r="N59" s="11">
        <v>227.46065194883667</v>
      </c>
      <c r="O59" s="11">
        <v>190.16718816189399</v>
      </c>
      <c r="P59" s="11">
        <v>200.85883305301323</v>
      </c>
      <c r="Q59" s="11">
        <v>202.56529620115461</v>
      </c>
      <c r="R59" s="11">
        <v>218.93445006170239</v>
      </c>
      <c r="S59" s="11">
        <v>222.45787074435941</v>
      </c>
      <c r="T59" s="11">
        <v>216.39905328401107</v>
      </c>
      <c r="U59" s="11">
        <v>215.22528615306879</v>
      </c>
      <c r="V59" s="11">
        <v>210.54965752480732</v>
      </c>
      <c r="W59" s="11">
        <v>220.67267152447729</v>
      </c>
      <c r="X59" s="11">
        <v>223.31423194202557</v>
      </c>
      <c r="Y59" s="11">
        <v>198.19226221458925</v>
      </c>
      <c r="Z59" s="11">
        <v>198.9340018627293</v>
      </c>
      <c r="AA59" s="11">
        <v>198.61334531221476</v>
      </c>
      <c r="AB59" s="11">
        <v>198.86730869468144</v>
      </c>
      <c r="AC59" s="11">
        <v>199.18606464652964</v>
      </c>
      <c r="AD59" s="11">
        <v>199.57420002973791</v>
      </c>
      <c r="AE59" s="11">
        <v>200.03750729927057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57.97620243397828</v>
      </c>
      <c r="D64" s="10">
        <f t="shared" ref="D64:AE64" si="9">D51*(1+$C$75)^(D$63-$C$63)</f>
        <v>59.147067678387877</v>
      </c>
      <c r="E64" s="10">
        <f t="shared" si="9"/>
        <v>61.033999636196405</v>
      </c>
      <c r="F64" s="10">
        <f t="shared" si="9"/>
        <v>61.796637792711401</v>
      </c>
      <c r="G64" s="10">
        <f t="shared" si="9"/>
        <v>62.864648054274348</v>
      </c>
      <c r="H64" s="10">
        <f t="shared" si="9"/>
        <v>64.002525340648177</v>
      </c>
      <c r="I64" s="10">
        <f t="shared" si="9"/>
        <v>64.085870356598278</v>
      </c>
      <c r="J64" s="10">
        <f t="shared" si="9"/>
        <v>66.155978056310559</v>
      </c>
      <c r="K64" s="10">
        <f t="shared" si="9"/>
        <v>67.012832609288566</v>
      </c>
      <c r="L64" s="10">
        <f t="shared" si="9"/>
        <v>67.418658505417241</v>
      </c>
      <c r="M64" s="10">
        <f t="shared" si="9"/>
        <v>70.4759608156578</v>
      </c>
      <c r="N64" s="10">
        <f t="shared" si="9"/>
        <v>72.665670841738489</v>
      </c>
      <c r="O64" s="10">
        <f t="shared" si="9"/>
        <v>73.596274267867827</v>
      </c>
      <c r="P64" s="10">
        <f t="shared" si="9"/>
        <v>87.881465036639497</v>
      </c>
      <c r="Q64" s="10">
        <f t="shared" si="9"/>
        <v>88.577536024806363</v>
      </c>
      <c r="R64" s="10">
        <f t="shared" si="9"/>
        <v>91.359526805534017</v>
      </c>
      <c r="S64" s="10">
        <f t="shared" si="9"/>
        <v>93.6851898969514</v>
      </c>
      <c r="T64" s="10">
        <f t="shared" si="9"/>
        <v>96.0739411359353</v>
      </c>
      <c r="U64" s="10">
        <f t="shared" si="9"/>
        <v>97.937222392715924</v>
      </c>
      <c r="V64" s="10">
        <f t="shared" si="9"/>
        <v>105.33415660884521</v>
      </c>
      <c r="W64" s="10">
        <f t="shared" si="9"/>
        <v>110.03029717045393</v>
      </c>
      <c r="X64" s="10">
        <f t="shared" si="9"/>
        <v>111.00667291275393</v>
      </c>
      <c r="Y64" s="10">
        <f t="shared" si="9"/>
        <v>116.78471401304996</v>
      </c>
      <c r="Z64" s="10">
        <f t="shared" si="9"/>
        <v>121.65973855919403</v>
      </c>
      <c r="AA64" s="10">
        <f t="shared" si="9"/>
        <v>122.20891718883901</v>
      </c>
      <c r="AB64" s="10">
        <f t="shared" si="9"/>
        <v>124.77530444980479</v>
      </c>
      <c r="AC64" s="10">
        <f t="shared" si="9"/>
        <v>127.39558584325066</v>
      </c>
      <c r="AD64" s="10">
        <f t="shared" si="9"/>
        <v>130.07089314595888</v>
      </c>
      <c r="AE64" s="10">
        <f t="shared" si="9"/>
        <v>132.80238190202377</v>
      </c>
    </row>
    <row r="65" spans="2:31" x14ac:dyDescent="0.25">
      <c r="B65" s="4" t="s">
        <v>2</v>
      </c>
      <c r="C65" s="10">
        <f t="shared" ref="C65:AE72" si="10">C52*(1+$C$75)^(C$63-$C$63)</f>
        <v>-3.4560551585739447</v>
      </c>
      <c r="D65" s="10">
        <f t="shared" si="10"/>
        <v>-13.409212740848055</v>
      </c>
      <c r="E65" s="10">
        <f t="shared" si="10"/>
        <v>-21.775919293031961</v>
      </c>
      <c r="F65" s="10">
        <f t="shared" si="10"/>
        <v>-24.756729059248549</v>
      </c>
      <c r="G65" s="10">
        <f t="shared" si="10"/>
        <v>-23.082918392054967</v>
      </c>
      <c r="H65" s="10">
        <f t="shared" si="10"/>
        <v>34.593946750083767</v>
      </c>
      <c r="I65" s="10">
        <f t="shared" si="10"/>
        <v>40.663128153902946</v>
      </c>
      <c r="J65" s="10">
        <f t="shared" si="10"/>
        <v>40.964060793204375</v>
      </c>
      <c r="K65" s="10">
        <f t="shared" si="10"/>
        <v>36.952598289154039</v>
      </c>
      <c r="L65" s="10">
        <f t="shared" si="10"/>
        <v>38.430606827959693</v>
      </c>
      <c r="M65" s="10">
        <f t="shared" si="10"/>
        <v>39.039552011994594</v>
      </c>
      <c r="N65" s="10">
        <f t="shared" si="10"/>
        <v>40.346842387792471</v>
      </c>
      <c r="O65" s="10">
        <f t="shared" si="10"/>
        <v>43.999087933835234</v>
      </c>
      <c r="P65" s="10">
        <f t="shared" si="10"/>
        <v>51.892856098254953</v>
      </c>
      <c r="Q65" s="10">
        <f t="shared" si="10"/>
        <v>53.235769578610018</v>
      </c>
      <c r="R65" s="10">
        <f t="shared" si="10"/>
        <v>53.723031509070232</v>
      </c>
      <c r="S65" s="10">
        <f t="shared" si="10"/>
        <v>55.946745023789035</v>
      </c>
      <c r="T65" s="10">
        <f t="shared" si="10"/>
        <v>56.24614837257176</v>
      </c>
      <c r="U65" s="10">
        <f t="shared" si="10"/>
        <v>58.147933885617235</v>
      </c>
      <c r="V65" s="10">
        <f t="shared" si="10"/>
        <v>54.491114835205877</v>
      </c>
      <c r="W65" s="10">
        <f t="shared" si="10"/>
        <v>56.622314687098019</v>
      </c>
      <c r="X65" s="10">
        <f t="shared" si="10"/>
        <v>58.239741464735168</v>
      </c>
      <c r="Y65" s="10">
        <f t="shared" si="10"/>
        <v>59.485862370494033</v>
      </c>
      <c r="Z65" s="10">
        <f t="shared" si="10"/>
        <v>60.737309782579565</v>
      </c>
      <c r="AA65" s="10">
        <f t="shared" si="10"/>
        <v>62.005290982482606</v>
      </c>
      <c r="AB65" s="10">
        <f t="shared" si="10"/>
        <v>63.30740209311476</v>
      </c>
      <c r="AC65" s="10">
        <f t="shared" si="10"/>
        <v>64.636857537070114</v>
      </c>
      <c r="AD65" s="10">
        <f t="shared" si="10"/>
        <v>65.994231545348683</v>
      </c>
      <c r="AE65" s="10">
        <f t="shared" si="10"/>
        <v>67.380110407801055</v>
      </c>
    </row>
    <row r="66" spans="2:31" x14ac:dyDescent="0.25">
      <c r="B66" s="4" t="s">
        <v>3</v>
      </c>
      <c r="C66" s="10">
        <f t="shared" si="10"/>
        <v>54.184906597867986</v>
      </c>
      <c r="D66" s="10">
        <f t="shared" si="10"/>
        <v>70.541061498599916</v>
      </c>
      <c r="E66" s="10">
        <f t="shared" si="10"/>
        <v>74.062728372741844</v>
      </c>
      <c r="F66" s="10">
        <f t="shared" si="10"/>
        <v>37.335213240455388</v>
      </c>
      <c r="G66" s="10">
        <f t="shared" si="10"/>
        <v>42.80646045949765</v>
      </c>
      <c r="H66" s="10">
        <f t="shared" si="10"/>
        <v>64.550629704667983</v>
      </c>
      <c r="I66" s="10">
        <f t="shared" si="10"/>
        <v>76.768199446359986</v>
      </c>
      <c r="J66" s="10">
        <f t="shared" si="10"/>
        <v>86.509947138454834</v>
      </c>
      <c r="K66" s="10">
        <f t="shared" si="10"/>
        <v>84.342651951831314</v>
      </c>
      <c r="L66" s="10">
        <f t="shared" si="10"/>
        <v>91.955370858804145</v>
      </c>
      <c r="M66" s="10">
        <f t="shared" si="10"/>
        <v>99.092386981407699</v>
      </c>
      <c r="N66" s="10">
        <f t="shared" si="10"/>
        <v>104.88064200433104</v>
      </c>
      <c r="O66" s="10">
        <f t="shared" si="10"/>
        <v>105.26547305052468</v>
      </c>
      <c r="P66" s="10">
        <f t="shared" si="10"/>
        <v>106.23969872065342</v>
      </c>
      <c r="Q66" s="10">
        <f t="shared" si="10"/>
        <v>102.59212787955133</v>
      </c>
      <c r="R66" s="10">
        <f t="shared" si="10"/>
        <v>105.90165550197946</v>
      </c>
      <c r="S66" s="10">
        <f t="shared" si="10"/>
        <v>113.05294555822368</v>
      </c>
      <c r="T66" s="10">
        <f t="shared" si="10"/>
        <v>114.84218491630801</v>
      </c>
      <c r="U66" s="10">
        <f t="shared" si="10"/>
        <v>155.54167501077154</v>
      </c>
      <c r="V66" s="10">
        <f t="shared" si="10"/>
        <v>128.43312908380099</v>
      </c>
      <c r="W66" s="10">
        <f t="shared" si="10"/>
        <v>129.99588459576509</v>
      </c>
      <c r="X66" s="10">
        <f t="shared" si="10"/>
        <v>114.06725986485738</v>
      </c>
      <c r="Y66" s="10">
        <f t="shared" si="10"/>
        <v>109.95730416253157</v>
      </c>
      <c r="Z66" s="10">
        <f t="shared" si="10"/>
        <v>112.23601370467345</v>
      </c>
      <c r="AA66" s="10">
        <f t="shared" si="10"/>
        <v>114.64184702796999</v>
      </c>
      <c r="AB66" s="10">
        <f t="shared" si="10"/>
        <v>117.04932581555734</v>
      </c>
      <c r="AC66" s="10">
        <f t="shared" si="10"/>
        <v>119.50736165768403</v>
      </c>
      <c r="AD66" s="10">
        <f t="shared" si="10"/>
        <v>122.01701625249527</v>
      </c>
      <c r="AE66" s="10">
        <f t="shared" si="10"/>
        <v>124.57937359379768</v>
      </c>
    </row>
    <row r="67" spans="2:31" x14ac:dyDescent="0.25">
      <c r="B67" s="4" t="s">
        <v>5</v>
      </c>
      <c r="C67" s="10">
        <f t="shared" si="10"/>
        <v>6.2415895360745584</v>
      </c>
      <c r="D67" s="10">
        <f t="shared" si="10"/>
        <v>14.428387170702228</v>
      </c>
      <c r="E67" s="10">
        <f t="shared" si="10"/>
        <v>18.226651784702689</v>
      </c>
      <c r="F67" s="10">
        <f t="shared" si="10"/>
        <v>15.362960285781909</v>
      </c>
      <c r="G67" s="10">
        <f t="shared" si="10"/>
        <v>42.532662294176667</v>
      </c>
      <c r="H67" s="10">
        <f t="shared" si="10"/>
        <v>95.165331520219027</v>
      </c>
      <c r="I67" s="10">
        <f t="shared" si="10"/>
        <v>160.14243771514347</v>
      </c>
      <c r="J67" s="10">
        <f t="shared" si="10"/>
        <v>180.34819474309768</v>
      </c>
      <c r="K67" s="10">
        <f t="shared" si="10"/>
        <v>214.14151470494306</v>
      </c>
      <c r="L67" s="10">
        <f t="shared" si="10"/>
        <v>219.31379104315502</v>
      </c>
      <c r="M67" s="10">
        <f t="shared" si="10"/>
        <v>280.03738145296046</v>
      </c>
      <c r="N67" s="10">
        <f t="shared" si="10"/>
        <v>294.91381525576736</v>
      </c>
      <c r="O67" s="10">
        <f t="shared" si="10"/>
        <v>323.39861439517256</v>
      </c>
      <c r="P67" s="10">
        <f t="shared" si="10"/>
        <v>331.72816657314348</v>
      </c>
      <c r="Q67" s="10">
        <f t="shared" si="10"/>
        <v>343.71298942078829</v>
      </c>
      <c r="R67" s="10">
        <f t="shared" si="10"/>
        <v>355.3294577240078</v>
      </c>
      <c r="S67" s="10">
        <f t="shared" si="10"/>
        <v>130.95252850445007</v>
      </c>
      <c r="T67" s="10">
        <f t="shared" si="10"/>
        <v>131.42430970241469</v>
      </c>
      <c r="U67" s="10">
        <f t="shared" si="10"/>
        <v>135.91853177912029</v>
      </c>
      <c r="V67" s="10">
        <f t="shared" si="10"/>
        <v>76.218351759565309</v>
      </c>
      <c r="W67" s="10">
        <f t="shared" si="10"/>
        <v>67.37422996044991</v>
      </c>
      <c r="X67" s="10">
        <f t="shared" si="10"/>
        <v>72.821462316746107</v>
      </c>
      <c r="Y67" s="10">
        <f t="shared" si="10"/>
        <v>342.28303090211875</v>
      </c>
      <c r="Z67" s="10">
        <f t="shared" si="10"/>
        <v>349.48016782486258</v>
      </c>
      <c r="AA67" s="10">
        <f t="shared" si="10"/>
        <v>356.79046692760141</v>
      </c>
      <c r="AB67" s="10">
        <f t="shared" si="10"/>
        <v>364.28306673308094</v>
      </c>
      <c r="AC67" s="10">
        <f t="shared" si="10"/>
        <v>371.93301113447563</v>
      </c>
      <c r="AD67" s="10">
        <f t="shared" si="10"/>
        <v>379.74360436829966</v>
      </c>
      <c r="AE67" s="10">
        <f t="shared" si="10"/>
        <v>387.71822006003384</v>
      </c>
    </row>
    <row r="68" spans="2:31" x14ac:dyDescent="0.25">
      <c r="B68" s="4" t="s">
        <v>4</v>
      </c>
      <c r="C68" s="10">
        <f t="shared" si="10"/>
        <v>157.56053856030044</v>
      </c>
      <c r="D68" s="10">
        <f t="shared" si="10"/>
        <v>162.14992417245134</v>
      </c>
      <c r="E68" s="10">
        <f t="shared" si="10"/>
        <v>152.11771949747919</v>
      </c>
      <c r="F68" s="10">
        <f t="shared" si="10"/>
        <v>156.85464542244043</v>
      </c>
      <c r="G68" s="10">
        <f t="shared" si="10"/>
        <v>160.42479965725082</v>
      </c>
      <c r="H68" s="10">
        <f t="shared" si="10"/>
        <v>163.62034528530364</v>
      </c>
      <c r="I68" s="10">
        <f t="shared" si="10"/>
        <v>166.62720680168084</v>
      </c>
      <c r="J68" s="10">
        <f t="shared" si="10"/>
        <v>169.6341186562322</v>
      </c>
      <c r="K68" s="10">
        <f t="shared" si="10"/>
        <v>198.65573462974771</v>
      </c>
      <c r="L68" s="10">
        <f t="shared" si="10"/>
        <v>204.16870629390922</v>
      </c>
      <c r="M68" s="10">
        <f t="shared" si="10"/>
        <v>209.33655468288083</v>
      </c>
      <c r="N68" s="10">
        <f t="shared" si="10"/>
        <v>214.55564893129295</v>
      </c>
      <c r="O68" s="10">
        <f t="shared" si="10"/>
        <v>230.31709357849348</v>
      </c>
      <c r="P68" s="10">
        <f t="shared" si="10"/>
        <v>233.0947699413081</v>
      </c>
      <c r="Q68" s="10">
        <f t="shared" si="10"/>
        <v>239.12279096632582</v>
      </c>
      <c r="R68" s="10">
        <f t="shared" si="10"/>
        <v>245.65047325479819</v>
      </c>
      <c r="S68" s="10">
        <f t="shared" si="10"/>
        <v>252.07192224740564</v>
      </c>
      <c r="T68" s="10">
        <f t="shared" si="10"/>
        <v>254.50063213464765</v>
      </c>
      <c r="U68" s="10">
        <f t="shared" si="10"/>
        <v>261.27591688725414</v>
      </c>
      <c r="V68" s="10">
        <f t="shared" si="10"/>
        <v>266.72610799623726</v>
      </c>
      <c r="W68" s="10">
        <f t="shared" si="10"/>
        <v>275.38441907222369</v>
      </c>
      <c r="X68" s="10">
        <f t="shared" si="10"/>
        <v>284.81788348411345</v>
      </c>
      <c r="Y68" s="10">
        <f t="shared" si="10"/>
        <v>290.83140352921748</v>
      </c>
      <c r="Z68" s="10">
        <f t="shared" si="10"/>
        <v>296.30438350009979</v>
      </c>
      <c r="AA68" s="10">
        <f t="shared" si="10"/>
        <v>303.64149391759332</v>
      </c>
      <c r="AB68" s="10">
        <f t="shared" si="10"/>
        <v>310.01796528986284</v>
      </c>
      <c r="AC68" s="10">
        <f t="shared" si="10"/>
        <v>316.52834256094997</v>
      </c>
      <c r="AD68" s="10">
        <f t="shared" si="10"/>
        <v>323.17543775473007</v>
      </c>
      <c r="AE68" s="10">
        <f t="shared" si="10"/>
        <v>329.96212194757936</v>
      </c>
    </row>
    <row r="69" spans="2:31" x14ac:dyDescent="0.25">
      <c r="B69" s="4" t="s">
        <v>7</v>
      </c>
      <c r="C69" s="10">
        <f t="shared" si="10"/>
        <v>233.75522085782518</v>
      </c>
      <c r="D69" s="10">
        <f t="shared" si="10"/>
        <v>237.8253499617897</v>
      </c>
      <c r="E69" s="10">
        <f t="shared" si="10"/>
        <v>242.34994651070528</v>
      </c>
      <c r="F69" s="10">
        <f t="shared" si="10"/>
        <v>247.21923063886754</v>
      </c>
      <c r="G69" s="10">
        <f t="shared" si="10"/>
        <v>252.2361506864161</v>
      </c>
      <c r="H69" s="10">
        <f t="shared" si="10"/>
        <v>257.49682243662022</v>
      </c>
      <c r="I69" s="10">
        <f t="shared" si="10"/>
        <v>262.76346114021197</v>
      </c>
      <c r="J69" s="10">
        <f t="shared" si="10"/>
        <v>268.09094207358163</v>
      </c>
      <c r="K69" s="10">
        <f t="shared" si="10"/>
        <v>258.67724611289958</v>
      </c>
      <c r="L69" s="10">
        <f t="shared" si="10"/>
        <v>263.80896612932764</v>
      </c>
      <c r="M69" s="10">
        <f t="shared" si="10"/>
        <v>272.11080595288485</v>
      </c>
      <c r="N69" s="10">
        <f t="shared" si="10"/>
        <v>278.35534547931957</v>
      </c>
      <c r="O69" s="10">
        <f t="shared" si="10"/>
        <v>283.71519490910549</v>
      </c>
      <c r="P69" s="10">
        <f t="shared" si="10"/>
        <v>287.79468844578594</v>
      </c>
      <c r="Q69" s="10">
        <f t="shared" si="10"/>
        <v>293.9456035843404</v>
      </c>
      <c r="R69" s="10">
        <f t="shared" si="10"/>
        <v>302.75170984825564</v>
      </c>
      <c r="S69" s="10">
        <f t="shared" si="10"/>
        <v>311.94736162272284</v>
      </c>
      <c r="T69" s="10">
        <f t="shared" si="10"/>
        <v>321.14978230033159</v>
      </c>
      <c r="U69" s="10">
        <f t="shared" si="10"/>
        <v>331.70509061175761</v>
      </c>
      <c r="V69" s="10">
        <f t="shared" si="10"/>
        <v>341.5640036082284</v>
      </c>
      <c r="W69" s="10">
        <f t="shared" si="10"/>
        <v>353.06119658272013</v>
      </c>
      <c r="X69" s="10">
        <f t="shared" si="10"/>
        <v>365.48138132735312</v>
      </c>
      <c r="Y69" s="10">
        <f t="shared" si="10"/>
        <v>372.33091770374193</v>
      </c>
      <c r="Z69" s="10">
        <f t="shared" si="10"/>
        <v>380.2158168640172</v>
      </c>
      <c r="AA69" s="10">
        <f t="shared" si="10"/>
        <v>388.02639102178568</v>
      </c>
      <c r="AB69" s="10">
        <f t="shared" si="10"/>
        <v>396.17494523324314</v>
      </c>
      <c r="AC69" s="10">
        <f t="shared" si="10"/>
        <v>404.49461908314123</v>
      </c>
      <c r="AD69" s="10">
        <f t="shared" si="10"/>
        <v>412.98900608388715</v>
      </c>
      <c r="AE69" s="10">
        <f t="shared" si="10"/>
        <v>421.66177521164866</v>
      </c>
    </row>
    <row r="70" spans="2:31" x14ac:dyDescent="0.25">
      <c r="B70" s="4" t="s">
        <v>6</v>
      </c>
      <c r="C70" s="10">
        <f t="shared" si="10"/>
        <v>615.62192433662017</v>
      </c>
      <c r="D70" s="10">
        <f t="shared" si="10"/>
        <v>637.96184032923418</v>
      </c>
      <c r="E70" s="10">
        <f t="shared" si="10"/>
        <v>616.18108469376057</v>
      </c>
      <c r="F70" s="10">
        <f t="shared" si="10"/>
        <v>632.67895603268437</v>
      </c>
      <c r="G70" s="10">
        <f t="shared" si="10"/>
        <v>650.36189033088965</v>
      </c>
      <c r="H70" s="10">
        <f t="shared" si="10"/>
        <v>663.87472328299066</v>
      </c>
      <c r="I70" s="10">
        <f t="shared" si="10"/>
        <v>679.24088415720325</v>
      </c>
      <c r="J70" s="10">
        <f t="shared" si="10"/>
        <v>695.20543209053142</v>
      </c>
      <c r="K70" s="10">
        <f t="shared" si="10"/>
        <v>709.91248768401988</v>
      </c>
      <c r="L70" s="10">
        <f t="shared" si="10"/>
        <v>726.61398250235732</v>
      </c>
      <c r="M70" s="10">
        <f t="shared" si="10"/>
        <v>740.4279074042513</v>
      </c>
      <c r="N70" s="10">
        <f t="shared" si="10"/>
        <v>745.15988309860552</v>
      </c>
      <c r="O70" s="10">
        <f t="shared" si="10"/>
        <v>625.01433364544221</v>
      </c>
      <c r="P70" s="10">
        <f t="shared" si="10"/>
        <v>592.46886992899204</v>
      </c>
      <c r="Q70" s="10">
        <f t="shared" si="10"/>
        <v>614.35242169956825</v>
      </c>
      <c r="R70" s="10">
        <f t="shared" si="10"/>
        <v>637.43394637969789</v>
      </c>
      <c r="S70" s="10">
        <f t="shared" si="10"/>
        <v>662.20653241861669</v>
      </c>
      <c r="T70" s="10">
        <f t="shared" si="10"/>
        <v>640.36671088713899</v>
      </c>
      <c r="U70" s="10">
        <f t="shared" si="10"/>
        <v>654.09158981587336</v>
      </c>
      <c r="V70" s="10">
        <f t="shared" si="10"/>
        <v>642.43460982190277</v>
      </c>
      <c r="W70" s="10">
        <f t="shared" si="10"/>
        <v>667.28636779693784</v>
      </c>
      <c r="X70" s="10">
        <f t="shared" si="10"/>
        <v>714.54249281649265</v>
      </c>
      <c r="Y70" s="10">
        <f t="shared" si="10"/>
        <v>737.12118084465772</v>
      </c>
      <c r="Z70" s="10">
        <f t="shared" si="10"/>
        <v>752.29421662667653</v>
      </c>
      <c r="AA70" s="10">
        <f t="shared" si="10"/>
        <v>768.67234883726144</v>
      </c>
      <c r="AB70" s="10">
        <f t="shared" si="10"/>
        <v>784.81446816284165</v>
      </c>
      <c r="AC70" s="10">
        <f t="shared" si="10"/>
        <v>801.29557199426313</v>
      </c>
      <c r="AD70" s="10">
        <f t="shared" si="10"/>
        <v>818.12277900614311</v>
      </c>
      <c r="AE70" s="10">
        <f t="shared" si="10"/>
        <v>835.30335736527195</v>
      </c>
    </row>
    <row r="71" spans="2:31" x14ac:dyDescent="0.25">
      <c r="B71" s="4" t="s">
        <v>8</v>
      </c>
      <c r="C71" s="10">
        <f t="shared" si="10"/>
        <v>2190.752910070406</v>
      </c>
      <c r="D71" s="10">
        <f t="shared" si="10"/>
        <v>2234.9353996918076</v>
      </c>
      <c r="E71" s="10">
        <f t="shared" si="10"/>
        <v>2282.8068906237927</v>
      </c>
      <c r="F71" s="10">
        <f t="shared" si="10"/>
        <v>2353.2182133025062</v>
      </c>
      <c r="G71" s="10">
        <f t="shared" si="10"/>
        <v>2426.1488944281368</v>
      </c>
      <c r="H71" s="10">
        <f t="shared" si="10"/>
        <v>2557.016178245809</v>
      </c>
      <c r="I71" s="10">
        <f t="shared" si="10"/>
        <v>2617.0439592067892</v>
      </c>
      <c r="J71" s="10">
        <f t="shared" si="10"/>
        <v>2672.7077125669571</v>
      </c>
      <c r="K71" s="10">
        <f t="shared" si="10"/>
        <v>2725.7702075548273</v>
      </c>
      <c r="L71" s="10">
        <f t="shared" si="10"/>
        <v>2767.1602085903573</v>
      </c>
      <c r="M71" s="10">
        <f t="shared" si="10"/>
        <v>2820.7803851083795</v>
      </c>
      <c r="N71" s="10">
        <f t="shared" si="10"/>
        <v>2864.8515377978961</v>
      </c>
      <c r="O71" s="10">
        <f t="shared" si="10"/>
        <v>2746.8227296468517</v>
      </c>
      <c r="P71" s="10">
        <f t="shared" si="10"/>
        <v>2797.157384777905</v>
      </c>
      <c r="Q71" s="10">
        <f t="shared" si="10"/>
        <v>2852.9346857087344</v>
      </c>
      <c r="R71" s="10">
        <f t="shared" si="10"/>
        <v>2913.1252581356011</v>
      </c>
      <c r="S71" s="10">
        <f t="shared" si="10"/>
        <v>3038.3140670356333</v>
      </c>
      <c r="T71" s="10">
        <f t="shared" si="10"/>
        <v>3104.8890924842617</v>
      </c>
      <c r="U71" s="10">
        <f t="shared" si="10"/>
        <v>3271.1696008690933</v>
      </c>
      <c r="V71" s="10">
        <f t="shared" si="10"/>
        <v>3485.5656376944671</v>
      </c>
      <c r="W71" s="10">
        <f t="shared" si="10"/>
        <v>3590.0654109565348</v>
      </c>
      <c r="X71" s="10">
        <f t="shared" si="10"/>
        <v>3663.1573907141701</v>
      </c>
      <c r="Y71" s="10">
        <f t="shared" si="10"/>
        <v>2989.6561818896198</v>
      </c>
      <c r="Z71" s="10">
        <f t="shared" si="10"/>
        <v>3053.4856867075732</v>
      </c>
      <c r="AA71" s="10">
        <f t="shared" si="10"/>
        <v>3114.6005337432966</v>
      </c>
      <c r="AB71" s="10">
        <f t="shared" si="10"/>
        <v>3180.0071449519032</v>
      </c>
      <c r="AC71" s="10">
        <f t="shared" si="10"/>
        <v>3246.7872949958901</v>
      </c>
      <c r="AD71" s="10">
        <f t="shared" si="10"/>
        <v>3314.9698281908013</v>
      </c>
      <c r="AE71" s="10">
        <f t="shared" si="10"/>
        <v>3384.5841945828129</v>
      </c>
    </row>
    <row r="72" spans="2:31" x14ac:dyDescent="0.25">
      <c r="B72" s="6" t="s">
        <v>13</v>
      </c>
      <c r="C72" s="11">
        <f t="shared" si="10"/>
        <v>180.39943716523985</v>
      </c>
      <c r="D72" s="11">
        <f t="shared" si="10"/>
        <v>188.67860734148118</v>
      </c>
      <c r="E72" s="11">
        <f t="shared" si="10"/>
        <v>188.26495325724272</v>
      </c>
      <c r="F72" s="11">
        <f t="shared" si="10"/>
        <v>188.94619393137739</v>
      </c>
      <c r="G72" s="11">
        <f t="shared" si="10"/>
        <v>204.05437380787961</v>
      </c>
      <c r="H72" s="11">
        <f t="shared" si="10"/>
        <v>247.67552566590876</v>
      </c>
      <c r="I72" s="11">
        <f t="shared" si="10"/>
        <v>255.73690538031113</v>
      </c>
      <c r="J72" s="11">
        <f t="shared" si="10"/>
        <v>262.76316759424253</v>
      </c>
      <c r="K72" s="11">
        <f t="shared" si="10"/>
        <v>265.59138973041451</v>
      </c>
      <c r="L72" s="11">
        <f t="shared" si="10"/>
        <v>267.72162683627693</v>
      </c>
      <c r="M72" s="11">
        <f t="shared" si="10"/>
        <v>282.42375025656185</v>
      </c>
      <c r="N72" s="11">
        <f t="shared" si="10"/>
        <v>285.88373179362731</v>
      </c>
      <c r="O72" s="11">
        <f t="shared" si="10"/>
        <v>244.03071368428789</v>
      </c>
      <c r="P72" s="11">
        <f t="shared" si="10"/>
        <v>263.16345672151175</v>
      </c>
      <c r="Q72" s="11">
        <f t="shared" si="10"/>
        <v>270.97263380251735</v>
      </c>
      <c r="R72" s="11">
        <f t="shared" si="10"/>
        <v>299.01999915625117</v>
      </c>
      <c r="S72" s="11">
        <f t="shared" si="10"/>
        <v>310.21275410017381</v>
      </c>
      <c r="T72" s="11">
        <f t="shared" si="10"/>
        <v>308.10090354163464</v>
      </c>
      <c r="U72" s="11">
        <f t="shared" si="10"/>
        <v>312.86476215593422</v>
      </c>
      <c r="V72" s="11">
        <f t="shared" si="10"/>
        <v>312.49540732250534</v>
      </c>
      <c r="W72" s="11">
        <f t="shared" si="10"/>
        <v>334.39778684286938</v>
      </c>
      <c r="X72" s="11">
        <f t="shared" si="10"/>
        <v>345.50710737664667</v>
      </c>
      <c r="Y72" s="11">
        <f t="shared" si="10"/>
        <v>313.07833877785839</v>
      </c>
      <c r="Z72" s="11">
        <f t="shared" si="10"/>
        <v>320.84929342087918</v>
      </c>
      <c r="AA72" s="11">
        <f t="shared" si="10"/>
        <v>327.05909939886402</v>
      </c>
      <c r="AB72" s="11">
        <f t="shared" si="10"/>
        <v>334.35432748832034</v>
      </c>
      <c r="AC72" s="11">
        <f t="shared" si="10"/>
        <v>341.92294506695202</v>
      </c>
      <c r="AD72" s="11">
        <f t="shared" si="10"/>
        <v>349.78359214080382</v>
      </c>
      <c r="AE72" s="11">
        <f t="shared" si="10"/>
        <v>357.95811507986917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9CC1-F061-4EFA-B110-3A82369DE10B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27">
        <v>109.17907157148814</v>
      </c>
      <c r="E7" s="27">
        <v>9.9880401314646701</v>
      </c>
      <c r="F7" s="27">
        <v>2.8743174816867199</v>
      </c>
      <c r="G7" s="27">
        <v>26.837820857621303</v>
      </c>
      <c r="H7" s="23"/>
      <c r="I7" s="27">
        <v>19.623079527484187</v>
      </c>
      <c r="J7" s="27">
        <v>8.3453305561123375E-2</v>
      </c>
      <c r="K7" s="27">
        <v>0.81971394617936977</v>
      </c>
      <c r="L7" s="27">
        <v>4.6034894626984402</v>
      </c>
    </row>
    <row r="8" spans="2:12" x14ac:dyDescent="0.25">
      <c r="B8" s="20" t="s">
        <v>30</v>
      </c>
      <c r="C8" s="28" t="str">
        <f t="shared" ref="C8:C17" si="0">B8</f>
        <v>Ventilation</v>
      </c>
      <c r="D8" s="29">
        <v>2.1858333409030739</v>
      </c>
      <c r="E8" s="29">
        <v>0.30145989955082464</v>
      </c>
      <c r="F8" s="29">
        <v>0.18201716804134618</v>
      </c>
      <c r="G8" s="29">
        <v>0.31517177549563813</v>
      </c>
      <c r="H8" s="30"/>
      <c r="I8" s="29">
        <v>11.786618390896367</v>
      </c>
      <c r="J8" s="29">
        <v>0.51425090238394255</v>
      </c>
      <c r="K8" s="29">
        <v>0.80650904255269673</v>
      </c>
      <c r="L8" s="29">
        <v>4.2298913585222246</v>
      </c>
    </row>
    <row r="9" spans="2:12" x14ac:dyDescent="0.25">
      <c r="B9" s="20" t="s">
        <v>31</v>
      </c>
      <c r="C9" s="31" t="str">
        <f t="shared" si="0"/>
        <v>Water Heating</v>
      </c>
      <c r="D9" s="32">
        <v>44.847914439491362</v>
      </c>
      <c r="E9" s="32">
        <v>6.0470755184043812</v>
      </c>
      <c r="F9" s="32">
        <v>0.58431438855344875</v>
      </c>
      <c r="G9" s="32">
        <v>4.0648226141818053</v>
      </c>
      <c r="H9" s="23"/>
      <c r="I9" s="32">
        <v>14.428790806974256</v>
      </c>
      <c r="J9" s="32">
        <v>4.380867805415997E-3</v>
      </c>
      <c r="K9" s="32">
        <v>6.0348584350338276E-2</v>
      </c>
      <c r="L9" s="32">
        <v>0.31007359307995352</v>
      </c>
    </row>
    <row r="10" spans="2:12" x14ac:dyDescent="0.25">
      <c r="B10" s="20" t="s">
        <v>32</v>
      </c>
      <c r="C10" s="28" t="str">
        <f t="shared" si="0"/>
        <v>Interior Lighting</v>
      </c>
      <c r="D10" s="29">
        <v>2.9261149931296289</v>
      </c>
      <c r="E10" s="29">
        <v>22.012519980416634</v>
      </c>
      <c r="F10" s="29">
        <v>0.83795051527779219</v>
      </c>
      <c r="G10" s="29">
        <v>0.76366182563438989</v>
      </c>
      <c r="H10" s="30"/>
      <c r="I10" s="29">
        <v>75.539541687610139</v>
      </c>
      <c r="J10" s="29">
        <v>5.9642559485684252</v>
      </c>
      <c r="K10" s="29">
        <v>0.28250413027961463</v>
      </c>
      <c r="L10" s="29">
        <v>2.1408030873063173</v>
      </c>
    </row>
    <row r="11" spans="2:12" x14ac:dyDescent="0.25">
      <c r="B11" s="20" t="s">
        <v>33</v>
      </c>
      <c r="C11" s="31" t="str">
        <f t="shared" si="0"/>
        <v>Exterior Lighting</v>
      </c>
      <c r="D11" s="32">
        <v>1.1972046337575069</v>
      </c>
      <c r="E11" s="32">
        <v>2.7429756720466805</v>
      </c>
      <c r="F11" s="32">
        <v>0.41413119200231213</v>
      </c>
      <c r="G11" s="32">
        <v>0.49360372056210544</v>
      </c>
      <c r="H11" s="23"/>
      <c r="I11" s="32">
        <v>9.7608335017718488</v>
      </c>
      <c r="J11" s="32">
        <v>2.8303429929919228</v>
      </c>
      <c r="K11" s="32">
        <v>5.3370445342615071E-2</v>
      </c>
      <c r="L11" s="32">
        <v>2.3525755305018774</v>
      </c>
    </row>
    <row r="12" spans="2:12" x14ac:dyDescent="0.25">
      <c r="B12" s="20" t="s">
        <v>34</v>
      </c>
      <c r="C12" s="28" t="s">
        <v>35</v>
      </c>
      <c r="D12" s="29">
        <v>15.085794652722536</v>
      </c>
      <c r="E12" s="29">
        <v>1.9912431049430157</v>
      </c>
      <c r="F12" s="29">
        <v>5.9618193334479894</v>
      </c>
      <c r="G12" s="29">
        <v>27.478438087143932</v>
      </c>
      <c r="H12" s="30"/>
      <c r="I12" s="29">
        <v>0</v>
      </c>
      <c r="J12" s="29">
        <v>0</v>
      </c>
      <c r="K12" s="29">
        <v>0.1147904370890374</v>
      </c>
      <c r="L12" s="29">
        <v>0.35529368199337441</v>
      </c>
    </row>
    <row r="13" spans="2:12" x14ac:dyDescent="0.25">
      <c r="B13" s="20" t="s">
        <v>36</v>
      </c>
      <c r="C13" s="31" t="s">
        <v>37</v>
      </c>
      <c r="D13" s="32">
        <v>1.2326079260290494</v>
      </c>
      <c r="E13" s="32">
        <v>4.5576384449445128E-3</v>
      </c>
      <c r="F13" s="32">
        <v>7.3825901133298547E-3</v>
      </c>
      <c r="G13" s="32">
        <v>0.48574776671064035</v>
      </c>
      <c r="H13" s="23"/>
      <c r="I13" s="32">
        <v>11.708392896431686</v>
      </c>
      <c r="J13" s="32">
        <v>0.51276335585945498</v>
      </c>
      <c r="K13" s="32">
        <v>1.7938518990358523</v>
      </c>
      <c r="L13" s="32">
        <v>3.1747455645124449</v>
      </c>
    </row>
    <row r="14" spans="2:12" x14ac:dyDescent="0.25">
      <c r="B14" s="20" t="s">
        <v>38</v>
      </c>
      <c r="C14" s="28" t="str">
        <f t="shared" si="0"/>
        <v>Electronics</v>
      </c>
      <c r="D14" s="29">
        <v>12.085126673386258</v>
      </c>
      <c r="E14" s="29">
        <v>0.68286078613100976</v>
      </c>
      <c r="F14" s="29">
        <v>2.648426402283711</v>
      </c>
      <c r="G14" s="29">
        <v>0.68062624323614829</v>
      </c>
      <c r="H14" s="30"/>
      <c r="I14" s="29">
        <v>0.40326005069735454</v>
      </c>
      <c r="J14" s="29">
        <v>0</v>
      </c>
      <c r="K14" s="29">
        <v>2.8419413034264731E-2</v>
      </c>
      <c r="L14" s="29">
        <v>6.6659900979944217E-2</v>
      </c>
    </row>
    <row r="15" spans="2:12" hidden="1" x14ac:dyDescent="0.25">
      <c r="B15" s="20" t="s">
        <v>39</v>
      </c>
      <c r="C15" s="31" t="str">
        <f>C14</f>
        <v>Electronics</v>
      </c>
      <c r="D15" s="32">
        <v>0.17009375517527203</v>
      </c>
      <c r="E15" s="32">
        <v>2.4873499075421984E-4</v>
      </c>
      <c r="F15" s="32">
        <v>0</v>
      </c>
      <c r="G15" s="32">
        <v>7.7131247919708754E-2</v>
      </c>
      <c r="H15" s="23"/>
      <c r="I15" s="32">
        <v>5.0507650967379663</v>
      </c>
      <c r="J15" s="32">
        <v>0.26825811717622317</v>
      </c>
      <c r="K15" s="32">
        <v>2.4274861782401908E-3</v>
      </c>
      <c r="L15" s="32">
        <v>0.37826422423646161</v>
      </c>
    </row>
    <row r="16" spans="2:12" x14ac:dyDescent="0.25">
      <c r="B16" s="20" t="s">
        <v>40</v>
      </c>
      <c r="C16" s="28" t="str">
        <f>B16</f>
        <v>Food Preparation</v>
      </c>
      <c r="D16" s="29">
        <v>0.29554693976200336</v>
      </c>
      <c r="E16" s="29">
        <v>4.4306941094130366E-2</v>
      </c>
      <c r="F16" s="29">
        <v>0</v>
      </c>
      <c r="G16" s="29">
        <v>1.7411444948117372E-4</v>
      </c>
      <c r="H16" s="30"/>
      <c r="I16" s="29">
        <v>1.992326299091252</v>
      </c>
      <c r="J16" s="29">
        <v>6.259389533378043E-2</v>
      </c>
      <c r="K16" s="29">
        <v>1.6421817042287465E-5</v>
      </c>
      <c r="L16" s="29">
        <v>3.5987026433434858E-3</v>
      </c>
    </row>
    <row r="17" spans="2:12" x14ac:dyDescent="0.25">
      <c r="B17" s="20" t="s">
        <v>41</v>
      </c>
      <c r="C17" s="33" t="str">
        <f t="shared" si="0"/>
        <v>Miscellaneous</v>
      </c>
      <c r="D17" s="34">
        <v>10.201966540662339</v>
      </c>
      <c r="E17" s="34">
        <v>1.1093046548465391</v>
      </c>
      <c r="F17" s="34">
        <v>2.5196237940196688</v>
      </c>
      <c r="G17" s="34">
        <v>0.27206565545449551</v>
      </c>
      <c r="H17" s="23"/>
      <c r="I17" s="34">
        <v>2.1318722331184898</v>
      </c>
      <c r="J17" s="34">
        <v>1.0277536974533684E-4</v>
      </c>
      <c r="K17" s="34">
        <v>0.15696651672198977</v>
      </c>
      <c r="L17" s="34">
        <v>0.97673795019118925</v>
      </c>
    </row>
    <row r="18" spans="2:12" x14ac:dyDescent="0.25">
      <c r="C18" s="1" t="s">
        <v>13</v>
      </c>
      <c r="D18" s="35">
        <f>SUM(D7:D17)</f>
        <v>199.40727546650717</v>
      </c>
      <c r="E18" s="35">
        <f>SUM(E7:E17)</f>
        <v>44.924593062333585</v>
      </c>
      <c r="F18" s="35">
        <f>SUM(F7:F17)</f>
        <v>16.029982865426319</v>
      </c>
      <c r="G18" s="35">
        <f>SUM(G7:G17)</f>
        <v>61.469263908409637</v>
      </c>
      <c r="H18" s="23"/>
      <c r="I18" s="35">
        <f>SUM(I7:I17)</f>
        <v>152.42548049081353</v>
      </c>
      <c r="J18" s="35">
        <f>SUM(J7:J17)</f>
        <v>10.240402161050035</v>
      </c>
      <c r="K18" s="35">
        <f>SUM(K7:K17)</f>
        <v>4.1189183225810604</v>
      </c>
      <c r="L18" s="35">
        <f>SUM(L7:L17)</f>
        <v>18.59213305666557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2021-09-14T23:12:48Z</dcterms:created>
  <dcterms:modified xsi:type="dcterms:W3CDTF">2021-10-07T17:23:06Z</dcterms:modified>
</cp:coreProperties>
</file>